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filterPrivacy="1"/>
  <xr:revisionPtr revIDLastSave="0" documentId="13_ncr:1_{8E8E4185-ABD5-4DAF-B335-10B8D509DE4F}" xr6:coauthVersionLast="47" xr6:coauthVersionMax="47" xr10:uidLastSave="{00000000-0000-0000-0000-000000000000}"/>
  <bookViews>
    <workbookView showHorizontalScroll="0" showVerticalScroll="0" xWindow="-120" yWindow="-120" windowWidth="25440" windowHeight="15390" xr2:uid="{00000000-000D-0000-FFFF-FFFF00000000}"/>
  </bookViews>
  <sheets>
    <sheet name="VYÚČTOVÁNÍ" sheetId="1" r:id="rId1"/>
    <sheet name="pokračování přehledu dokladů" sheetId="4" r:id="rId2"/>
  </sheets>
  <definedNames>
    <definedName name="NadpisSloupce1">Data[[#Headers],[DATUM ÚHRADY]]</definedName>
    <definedName name="_xlnm.Print_Titles" localSheetId="0">VYÚČTOVÁNÍ!$16:$16</definedName>
    <definedName name="_xlnm.Print_Area" localSheetId="1">'pokračování přehledu dokladů'!$A$1:$G$28</definedName>
    <definedName name="OblastNadpisuŘádku1..C4">VYÚČTOVÁNÍ!$B$2</definedName>
    <definedName name="OblastNadpisuŘádku2..G4">VYÚČTOVÁNÍ!$F$2</definedName>
    <definedName name="OblastNadpisuŘádku3..C8">VYÚČTOVÁNÍ!$B$6</definedName>
    <definedName name="OblastNadpisuŘádku4..G10">VYÚČTOVÁNÍ!$E$6</definedName>
    <definedName name="OblastNadpisuŘádku5..C27">VYÚČTOVÁNÍ!#REF!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4" l="1"/>
  <c r="D27" i="4" s="1"/>
  <c r="F27" i="4"/>
  <c r="F23" i="4"/>
  <c r="G21" i="4"/>
  <c r="G19" i="4"/>
  <c r="G17" i="4"/>
  <c r="G15" i="4"/>
  <c r="G14" i="4"/>
  <c r="G13" i="4"/>
  <c r="G12" i="4"/>
  <c r="G11" i="4"/>
  <c r="G10" i="4"/>
  <c r="H49" i="1"/>
  <c r="H40" i="1"/>
  <c r="H41" i="1"/>
  <c r="H42" i="1"/>
  <c r="G51" i="1"/>
  <c r="H38" i="1"/>
  <c r="H39" i="1"/>
  <c r="H43" i="1"/>
  <c r="H45" i="1"/>
  <c r="H47" i="1"/>
  <c r="F51" i="1"/>
  <c r="E27" i="1" l="1"/>
  <c r="C27" i="1"/>
  <c r="C20" i="1"/>
</calcChain>
</file>

<file path=xl/sharedStrings.xml><?xml version="1.0" encoding="utf-8"?>
<sst xmlns="http://schemas.openxmlformats.org/spreadsheetml/2006/main" count="72" uniqueCount="59">
  <si>
    <t>PSČ a město</t>
  </si>
  <si>
    <t>POPIS</t>
  </si>
  <si>
    <t>Název společnosti</t>
  </si>
  <si>
    <t>Město Teplice nad Metují</t>
  </si>
  <si>
    <t>Rooseveltova 15</t>
  </si>
  <si>
    <t>549 57 Teplice nad Metují</t>
  </si>
  <si>
    <t>IČO: 00273139</t>
  </si>
  <si>
    <t>www.teplicenadmetuji.cz</t>
  </si>
  <si>
    <t>vedoucí hospodářsko správního odboru</t>
  </si>
  <si>
    <t>VYÚČTOVÁNÍ  A ZPRÁVA O REALIZACI PROJEKTU</t>
  </si>
  <si>
    <t>Č. smlouvy</t>
  </si>
  <si>
    <t>Údaje o příjemci:</t>
  </si>
  <si>
    <t>Adresa</t>
  </si>
  <si>
    <t>Tel. kontakt, e-mail</t>
  </si>
  <si>
    <t>Stat. zástupce</t>
  </si>
  <si>
    <t>IČO:</t>
  </si>
  <si>
    <t>Název projektu:</t>
  </si>
  <si>
    <t>Projekt od do</t>
  </si>
  <si>
    <t>Vyúčtoval:</t>
  </si>
  <si>
    <t>Kontakt tel. i e-mail:</t>
  </si>
  <si>
    <t xml:space="preserve"> Stručný popis realizace a vyhodnocení dopadu projektu z dotace:</t>
  </si>
  <si>
    <t>Celkové výdaje projektu:</t>
  </si>
  <si>
    <t>Vyúčtování dotace:</t>
  </si>
  <si>
    <t>Skutečnost:</t>
  </si>
  <si>
    <t>Investiční výdaje</t>
  </si>
  <si>
    <t>Neinvestiční výdaje</t>
  </si>
  <si>
    <t>Celkem výdaje</t>
  </si>
  <si>
    <t>Vklad žadatele</t>
  </si>
  <si>
    <t>Příspěvek dotace od obce</t>
  </si>
  <si>
    <t>Ostatní příspěvky</t>
  </si>
  <si>
    <t>Příjmy z projektu</t>
  </si>
  <si>
    <t>Celkem:</t>
  </si>
  <si>
    <t>DATUM ÚHRADY</t>
  </si>
  <si>
    <t>ÚČEL DOKLADU</t>
  </si>
  <si>
    <t>OZNAČENÍ DOKLADU</t>
  </si>
  <si>
    <t>Z TOHOT DOTACE</t>
  </si>
  <si>
    <t>ČÁSTKA CELKEM</t>
  </si>
  <si>
    <t>POZNÁMKY</t>
  </si>
  <si>
    <t>Přílohy seznam:</t>
  </si>
  <si>
    <t>Čestná prohlášení a podpisová doložka:</t>
  </si>
  <si>
    <t>razítko a podpis</t>
  </si>
  <si>
    <t>Finanční vypořádání - přehled dokladů</t>
  </si>
  <si>
    <t>Prohlašuji, že všechny údaje uvedené ve vyúčtování  a přílohách jsou pravdivé a nezkreslené, doklady uvedené ve výdajích projektu jsou označeny číslem smlouvy  a textem "Podpořeno Městem Teplice nad Metují".</t>
  </si>
  <si>
    <t>Kontaktní osoba: Mgr. Kamila Bašová</t>
  </si>
  <si>
    <t>tel. č. 498 501 184, mobil. 730 875 904</t>
  </si>
  <si>
    <t>kontakt: 491 581 201, podatelna@teplicenadmetuji.cz</t>
  </si>
  <si>
    <t>Celkový rozpočet projektu</t>
  </si>
  <si>
    <t>Skutečné výdaje projektu</t>
  </si>
  <si>
    <t>Schválená výše dotace:</t>
  </si>
  <si>
    <t>Rekapitulace financování</t>
  </si>
  <si>
    <t>Financování projektu z níže uvedených zdrojů</t>
  </si>
  <si>
    <t>Schválené zdroje:</t>
  </si>
  <si>
    <t>celkem</t>
  </si>
  <si>
    <t>Dne:</t>
  </si>
  <si>
    <t xml:space="preserve">Finanční vypořádání dotace poskytnuté z rozpočtu Města Teplice nad Metují </t>
  </si>
  <si>
    <t>Rok</t>
  </si>
  <si>
    <t>Finanční vypořádání - přehled dokladů - list č. 2</t>
  </si>
  <si>
    <t>k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</si>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</sst>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_);_(* \(#,##0\);_(* &quot;-&quot;_);_(@_)"/>
    <numFmt numFmtId="165" formatCode="_(* #,##0.00_);_(* \(#,##0.00\);_(* &quot;-&quot;??_);_(@_)"/>
    <numFmt numFmtId="166" formatCode="&quot;Kč&quot;\ #,##0.00"/>
    <numFmt numFmtId="167" formatCode="[&lt;=99999]###\ ##;##\ ##\ ##"/>
    <numFmt numFmtId="168" formatCode="#,##0.00\ &quot;Kč&quot;"/>
  </numFmts>
  <fonts count="23" x14ac:knownFonts="1">
    <font>
      <sz val="11"/>
      <color theme="1"/>
      <name val="Calibri"/>
      <family val="2"/>
      <scheme val="minor"/>
    </font>
    <font>
      <b/>
      <sz val="18"/>
      <color theme="1" tint="0.34998626667073579"/>
      <name val="Arial"/>
      <family val="2"/>
      <scheme val="major"/>
    </font>
    <font>
      <b/>
      <i/>
      <sz val="14"/>
      <color theme="1" tint="0.499984740745262"/>
      <name val="Arial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 tint="0.34998626667073579"/>
      <name val="Arial"/>
      <family val="2"/>
      <scheme val="major"/>
    </font>
    <font>
      <sz val="11"/>
      <color theme="1"/>
      <name val="Arial"/>
      <family val="2"/>
      <scheme val="major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 tint="0.34998626667073579"/>
      <name val="Arial"/>
      <family val="2"/>
      <scheme val="maj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4659260841701"/>
        <bgColor theme="6"/>
      </patternFill>
    </fill>
    <fill>
      <patternFill patternType="solid">
        <fgColor theme="6" tint="0.79998168889431442"/>
        <bgColor theme="6" tint="0.79998168889431442"/>
      </patternFill>
    </fill>
  </fills>
  <borders count="31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2">
    <xf numFmtId="0" fontId="0" fillId="0" borderId="0">
      <alignment horizontal="left" wrapText="1"/>
    </xf>
    <xf numFmtId="0" fontId="2" fillId="0" borderId="0" applyNumberFormat="0" applyFill="0" applyProtection="0"/>
    <xf numFmtId="0" fontId="5" fillId="0" borderId="0" applyNumberFormat="0" applyFill="0" applyProtection="0"/>
    <xf numFmtId="0" fontId="5" fillId="0" borderId="0" applyNumberFormat="0" applyFill="0" applyProtection="0">
      <alignment horizontal="left" vertical="top"/>
    </xf>
    <xf numFmtId="168" fontId="4" fillId="0" borderId="0" applyFont="0" applyFill="0" applyBorder="0" applyProtection="0">
      <alignment horizontal="right"/>
    </xf>
    <xf numFmtId="168" fontId="4" fillId="0" borderId="0" applyFill="0" applyBorder="0" applyProtection="0">
      <alignment horizontal="left"/>
    </xf>
    <xf numFmtId="0" fontId="1" fillId="0" borderId="0" applyNumberFormat="0" applyFill="0" applyBorder="0" applyProtection="0"/>
    <xf numFmtId="0" fontId="5" fillId="0" borderId="0" applyNumberFormat="0" applyFill="0" applyBorder="0" applyProtection="0">
      <alignment horizontal="right" vertical="top" indent="2"/>
    </xf>
    <xf numFmtId="14" fontId="6" fillId="0" borderId="0" applyFont="0" applyFill="0" applyBorder="0" applyAlignment="0"/>
    <xf numFmtId="167" fontId="4" fillId="0" borderId="0" applyFont="0" applyFill="0" applyBorder="0" applyAlignment="0">
      <alignment horizontal="left" wrapText="1"/>
    </xf>
    <xf numFmtId="0" fontId="4" fillId="0" borderId="0" applyNumberFormat="0" applyFill="0" applyBorder="0" applyAlignment="0" applyProtection="0">
      <alignment horizontal="left" wrapText="1"/>
    </xf>
    <xf numFmtId="0" fontId="4" fillId="0" borderId="0" applyNumberFormat="0" applyFill="0" applyBorder="0" applyAlignment="0" applyProtection="0">
      <alignment horizontal="left" wrapText="1"/>
    </xf>
    <xf numFmtId="166" fontId="4" fillId="0" borderId="0" applyFont="0" applyFill="0" applyBorder="0" applyProtection="0">
      <alignment horizontal="left"/>
    </xf>
    <xf numFmtId="0" fontId="7" fillId="0" borderId="1" applyNumberFormat="0" applyFill="0" applyAlignment="0" applyProtection="0"/>
    <xf numFmtId="0" fontId="3" fillId="0" borderId="0" applyNumberFormat="0" applyProtection="0">
      <alignment horizontal="right"/>
    </xf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2" applyNumberFormat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0" fontId="14" fillId="6" borderId="5" applyNumberFormat="0" applyAlignment="0" applyProtection="0"/>
    <xf numFmtId="0" fontId="15" fillId="0" borderId="0" applyNumberFormat="0" applyFill="0" applyBorder="0" applyAlignment="0" applyProtection="0"/>
    <xf numFmtId="0" fontId="4" fillId="7" borderId="6" applyNumberFormat="0" applyFont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7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7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7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7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7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</cellStyleXfs>
  <cellXfs count="120">
    <xf numFmtId="0" fontId="0" fillId="0" borderId="0" xfId="0">
      <alignment horizontal="left" wrapText="1"/>
    </xf>
    <xf numFmtId="0" fontId="0" fillId="0" borderId="0" xfId="0" applyFont="1" applyFill="1" applyBorder="1">
      <alignment horizontal="left" wrapText="1"/>
    </xf>
    <xf numFmtId="0" fontId="0" fillId="0" borderId="0" xfId="0">
      <alignment horizontal="left" wrapText="1"/>
    </xf>
    <xf numFmtId="0" fontId="0" fillId="0" borderId="0" xfId="0">
      <alignment horizontal="left" wrapText="1"/>
    </xf>
    <xf numFmtId="0" fontId="5" fillId="0" borderId="0" xfId="2" applyFill="1" applyBorder="1" applyAlignment="1"/>
    <xf numFmtId="49" fontId="0" fillId="0" borderId="0" xfId="0" applyNumberFormat="1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Fill="1" applyBorder="1">
      <alignment horizontal="left" wrapText="1"/>
    </xf>
    <xf numFmtId="0" fontId="20" fillId="0" borderId="0" xfId="0" applyFont="1" applyFill="1" applyBorder="1">
      <alignment horizontal="left" wrapText="1"/>
    </xf>
    <xf numFmtId="168" fontId="0" fillId="0" borderId="0" xfId="0" applyNumberFormat="1" applyBorder="1" applyAlignment="1" applyProtection="1">
      <alignment horizontal="center" wrapText="1"/>
    </xf>
    <xf numFmtId="0" fontId="19" fillId="0" borderId="0" xfId="0" applyFont="1" applyFill="1" applyBorder="1">
      <alignment horizontal="left" wrapText="1"/>
    </xf>
    <xf numFmtId="0" fontId="0" fillId="0" borderId="18" xfId="0" applyBorder="1">
      <alignment horizontal="left" wrapText="1"/>
    </xf>
    <xf numFmtId="0" fontId="0" fillId="0" borderId="0" xfId="0" applyBorder="1">
      <alignment horizontal="left" wrapText="1"/>
    </xf>
    <xf numFmtId="0" fontId="5" fillId="0" borderId="0" xfId="2" applyBorder="1"/>
    <xf numFmtId="0" fontId="2" fillId="0" borderId="0" xfId="1" applyBorder="1"/>
    <xf numFmtId="0" fontId="5" fillId="0" borderId="0" xfId="2" applyBorder="1" applyAlignment="1"/>
    <xf numFmtId="0" fontId="5" fillId="0" borderId="0" xfId="7" applyBorder="1">
      <alignment horizontal="right" vertical="top" indent="2"/>
    </xf>
    <xf numFmtId="49" fontId="5" fillId="0" borderId="0" xfId="2" applyNumberFormat="1" applyFill="1" applyBorder="1" applyAlignment="1">
      <alignment wrapText="1"/>
    </xf>
    <xf numFmtId="0" fontId="5" fillId="0" borderId="0" xfId="2" applyFill="1" applyBorder="1"/>
    <xf numFmtId="49" fontId="0" fillId="0" borderId="18" xfId="0" applyNumberFormat="1" applyBorder="1" applyAlignment="1">
      <alignment horizontal="center"/>
    </xf>
    <xf numFmtId="0" fontId="0" fillId="0" borderId="22" xfId="0" applyBorder="1">
      <alignment horizontal="left" wrapText="1"/>
    </xf>
    <xf numFmtId="0" fontId="19" fillId="0" borderId="0" xfId="0" applyFont="1" applyBorder="1">
      <alignment horizontal="left" wrapText="1"/>
    </xf>
    <xf numFmtId="0" fontId="0" fillId="0" borderId="0" xfId="0" applyBorder="1" applyAlignment="1">
      <alignment wrapText="1"/>
    </xf>
    <xf numFmtId="0" fontId="0" fillId="0" borderId="14" xfId="0" applyBorder="1">
      <alignment horizontal="left" wrapText="1"/>
    </xf>
    <xf numFmtId="0" fontId="0" fillId="0" borderId="16" xfId="0" applyBorder="1">
      <alignment horizontal="left" wrapText="1"/>
    </xf>
    <xf numFmtId="0" fontId="0" fillId="0" borderId="21" xfId="0" applyBorder="1">
      <alignment horizontal="left" wrapText="1"/>
    </xf>
    <xf numFmtId="0" fontId="20" fillId="32" borderId="9" xfId="0" applyFont="1" applyFill="1" applyBorder="1">
      <alignment horizontal="left" wrapText="1"/>
    </xf>
    <xf numFmtId="0" fontId="20" fillId="32" borderId="17" xfId="0" applyFont="1" applyFill="1" applyBorder="1">
      <alignment horizontal="left" wrapText="1"/>
    </xf>
    <xf numFmtId="0" fontId="5" fillId="33" borderId="0" xfId="2" applyFill="1" applyBorder="1"/>
    <xf numFmtId="49" fontId="0" fillId="32" borderId="9" xfId="0" applyNumberFormat="1" applyFill="1" applyBorder="1" applyAlignment="1" applyProtection="1">
      <alignment horizontal="center"/>
      <protection locked="0"/>
    </xf>
    <xf numFmtId="0" fontId="0" fillId="33" borderId="17" xfId="0" applyFill="1" applyBorder="1" applyProtection="1">
      <alignment horizontal="left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14" fontId="0" fillId="0" borderId="9" xfId="8" applyFont="1" applyFill="1" applyBorder="1" applyAlignment="1" applyProtection="1">
      <alignment horizontal="left"/>
      <protection locked="0"/>
    </xf>
    <xf numFmtId="0" fontId="0" fillId="0" borderId="9" xfId="0" applyFont="1" applyFill="1" applyBorder="1" applyProtection="1">
      <alignment horizontal="left" wrapText="1"/>
      <protection locked="0"/>
    </xf>
    <xf numFmtId="0" fontId="0" fillId="0" borderId="9" xfId="0" applyFont="1" applyFill="1" applyBorder="1" applyAlignment="1" applyProtection="1">
      <alignment horizontal="left"/>
      <protection locked="0"/>
    </xf>
    <xf numFmtId="0" fontId="0" fillId="0" borderId="9" xfId="0" applyFont="1" applyFill="1" applyBorder="1" applyAlignment="1" applyProtection="1">
      <alignment wrapText="1"/>
      <protection locked="0"/>
    </xf>
    <xf numFmtId="168" fontId="0" fillId="0" borderId="9" xfId="4" applyFont="1" applyFill="1" applyBorder="1" applyProtection="1">
      <alignment horizontal="right"/>
      <protection locked="0"/>
    </xf>
    <xf numFmtId="14" fontId="0" fillId="0" borderId="23" xfId="8" applyFont="1" applyFill="1" applyBorder="1" applyAlignment="1" applyProtection="1">
      <alignment horizontal="left"/>
      <protection locked="0"/>
    </xf>
    <xf numFmtId="0" fontId="0" fillId="0" borderId="23" xfId="0" applyFont="1" applyFill="1" applyBorder="1" applyProtection="1">
      <alignment horizontal="left" wrapText="1"/>
      <protection locked="0"/>
    </xf>
    <xf numFmtId="0" fontId="0" fillId="0" borderId="23" xfId="0" applyFont="1" applyFill="1" applyBorder="1" applyAlignment="1" applyProtection="1">
      <alignment horizontal="left"/>
      <protection locked="0"/>
    </xf>
    <xf numFmtId="0" fontId="0" fillId="0" borderId="23" xfId="0" applyFont="1" applyFill="1" applyBorder="1" applyAlignment="1" applyProtection="1">
      <alignment wrapText="1"/>
      <protection locked="0"/>
    </xf>
    <xf numFmtId="168" fontId="0" fillId="0" borderId="23" xfId="4" applyFont="1" applyFill="1" applyBorder="1" applyProtection="1">
      <alignment horizontal="right"/>
      <protection locked="0"/>
    </xf>
    <xf numFmtId="0" fontId="0" fillId="0" borderId="24" xfId="0" applyFont="1" applyFill="1" applyBorder="1">
      <alignment horizontal="left" wrapText="1"/>
    </xf>
    <xf numFmtId="168" fontId="0" fillId="0" borderId="24" xfId="0" applyNumberFormat="1" applyFont="1" applyFill="1" applyBorder="1" applyAlignment="1" applyProtection="1">
      <alignment horizontal="right"/>
    </xf>
    <xf numFmtId="168" fontId="0" fillId="0" borderId="26" xfId="0" applyNumberFormat="1" applyFont="1" applyFill="1" applyBorder="1" applyAlignment="1" applyProtection="1">
      <alignment horizontal="right"/>
    </xf>
    <xf numFmtId="0" fontId="0" fillId="0" borderId="20" xfId="0" applyBorder="1">
      <alignment horizontal="left" wrapText="1"/>
    </xf>
    <xf numFmtId="0" fontId="0" fillId="0" borderId="19" xfId="0" applyBorder="1">
      <alignment horizontal="left" wrapText="1"/>
    </xf>
    <xf numFmtId="0" fontId="22" fillId="0" borderId="0" xfId="2" applyFont="1" applyBorder="1" applyAlignment="1">
      <alignment horizontal="center"/>
    </xf>
    <xf numFmtId="14" fontId="0" fillId="0" borderId="25" xfId="8" applyFont="1" applyFill="1" applyBorder="1" applyAlignment="1" applyProtection="1">
      <alignment horizontal="left"/>
      <protection locked="0"/>
    </xf>
    <xf numFmtId="0" fontId="0" fillId="0" borderId="25" xfId="0" applyFont="1" applyFill="1" applyBorder="1" applyProtection="1">
      <alignment horizontal="left" wrapText="1"/>
      <protection locked="0"/>
    </xf>
    <xf numFmtId="0" fontId="0" fillId="0" borderId="25" xfId="0" applyFont="1" applyFill="1" applyBorder="1" applyAlignment="1" applyProtection="1">
      <alignment horizontal="left"/>
      <protection locked="0"/>
    </xf>
    <xf numFmtId="0" fontId="0" fillId="0" borderId="25" xfId="0" applyFont="1" applyFill="1" applyBorder="1" applyAlignment="1" applyProtection="1">
      <alignment wrapText="1"/>
      <protection locked="0"/>
    </xf>
    <xf numFmtId="168" fontId="0" fillId="0" borderId="25" xfId="4" applyFont="1" applyFill="1" applyBorder="1" applyProtection="1">
      <alignment horizontal="right"/>
      <protection locked="0"/>
    </xf>
    <xf numFmtId="0" fontId="0" fillId="0" borderId="23" xfId="0" applyFont="1" applyFill="1" applyBorder="1" applyAlignment="1">
      <alignment horizontal="center" wrapText="1"/>
    </xf>
    <xf numFmtId="0" fontId="0" fillId="0" borderId="21" xfId="0" applyBorder="1" applyAlignment="1" applyProtection="1">
      <alignment horizontal="left" wrapText="1"/>
      <protection locked="0"/>
    </xf>
    <xf numFmtId="0" fontId="22" fillId="0" borderId="0" xfId="2" applyFont="1" applyBorder="1" applyProtection="1">
      <protection locked="0"/>
    </xf>
    <xf numFmtId="0" fontId="0" fillId="0" borderId="18" xfId="0" applyBorder="1" applyProtection="1">
      <alignment horizontal="left" wrapText="1"/>
    </xf>
    <xf numFmtId="0" fontId="0" fillId="0" borderId="0" xfId="0" applyBorder="1" applyProtection="1">
      <alignment horizontal="left" wrapText="1"/>
    </xf>
    <xf numFmtId="0" fontId="5" fillId="0" borderId="0" xfId="7" applyBorder="1" applyProtection="1">
      <alignment horizontal="right" vertical="top" indent="2"/>
    </xf>
    <xf numFmtId="0" fontId="5" fillId="0" borderId="0" xfId="2" applyBorder="1" applyAlignment="1" applyProtection="1"/>
    <xf numFmtId="0" fontId="14" fillId="0" borderId="0" xfId="0" applyFont="1" applyFill="1" applyBorder="1" applyAlignment="1">
      <alignment horizontal="center" wrapText="1"/>
    </xf>
    <xf numFmtId="14" fontId="0" fillId="0" borderId="0" xfId="8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8" fillId="32" borderId="9" xfId="13" applyFont="1" applyFill="1" applyBorder="1" applyAlignment="1">
      <alignment horizontal="left" wrapText="1"/>
    </xf>
    <xf numFmtId="167" fontId="18" fillId="32" borderId="9" xfId="9" applyFont="1" applyFill="1" applyBorder="1" applyAlignment="1">
      <alignment horizontal="left" wrapText="1"/>
    </xf>
    <xf numFmtId="0" fontId="7" fillId="0" borderId="10" xfId="13" applyBorder="1" applyAlignment="1" applyProtection="1">
      <alignment horizontal="left" wrapText="1"/>
      <protection locked="0"/>
    </xf>
    <xf numFmtId="0" fontId="7" fillId="0" borderId="1" xfId="13" applyBorder="1" applyAlignment="1" applyProtection="1">
      <alignment horizontal="left" wrapText="1"/>
      <protection locked="0"/>
    </xf>
    <xf numFmtId="0" fontId="20" fillId="32" borderId="9" xfId="0" applyFont="1" applyFill="1" applyBorder="1" applyAlignment="1">
      <alignment horizontal="left"/>
    </xf>
    <xf numFmtId="0" fontId="20" fillId="32" borderId="11" xfId="0" applyFont="1" applyFill="1" applyBorder="1" applyAlignment="1">
      <alignment horizontal="left"/>
    </xf>
    <xf numFmtId="49" fontId="0" fillId="0" borderId="14" xfId="0" applyNumberFormat="1" applyBorder="1" applyAlignment="1" applyProtection="1">
      <alignment horizontal="left" vertical="top" wrapText="1"/>
      <protection locked="0"/>
    </xf>
    <xf numFmtId="49" fontId="0" fillId="0" borderId="15" xfId="0" applyNumberFormat="1" applyBorder="1" applyAlignment="1" applyProtection="1">
      <alignment horizontal="left" vertical="top" wrapText="1"/>
      <protection locked="0"/>
    </xf>
    <xf numFmtId="49" fontId="0" fillId="0" borderId="16" xfId="0" applyNumberFormat="1" applyBorder="1" applyAlignment="1" applyProtection="1">
      <alignment horizontal="left" vertical="top" wrapText="1"/>
      <protection locked="0"/>
    </xf>
    <xf numFmtId="0" fontId="19" fillId="0" borderId="11" xfId="0" applyFont="1" applyBorder="1" applyAlignment="1" applyProtection="1">
      <alignment horizontal="left" wrapText="1"/>
    </xf>
    <xf numFmtId="0" fontId="19" fillId="0" borderId="12" xfId="0" applyFont="1" applyBorder="1" applyAlignment="1" applyProtection="1">
      <alignment horizontal="left" wrapText="1"/>
    </xf>
    <xf numFmtId="0" fontId="19" fillId="0" borderId="13" xfId="0" applyFont="1" applyBorder="1" applyAlignment="1" applyProtection="1">
      <alignment horizontal="left" wrapText="1"/>
    </xf>
    <xf numFmtId="0" fontId="1" fillId="0" borderId="20" xfId="6" applyBorder="1" applyAlignment="1">
      <alignment horizontal="center"/>
    </xf>
    <xf numFmtId="0" fontId="1" fillId="0" borderId="19" xfId="6" applyBorder="1" applyAlignment="1">
      <alignment horizontal="center"/>
    </xf>
    <xf numFmtId="0" fontId="5" fillId="0" borderId="0" xfId="2" applyBorder="1" applyAlignment="1">
      <alignment horizontal="center"/>
    </xf>
    <xf numFmtId="0" fontId="7" fillId="0" borderId="7" xfId="13" applyBorder="1" applyAlignment="1" applyProtection="1">
      <alignment horizontal="center" wrapText="1"/>
      <protection locked="0"/>
    </xf>
    <xf numFmtId="0" fontId="7" fillId="0" borderId="8" xfId="13" applyBorder="1" applyAlignment="1" applyProtection="1">
      <alignment horizontal="center" wrapText="1"/>
      <protection locked="0"/>
    </xf>
    <xf numFmtId="14" fontId="7" fillId="0" borderId="7" xfId="8" applyFont="1" applyBorder="1" applyAlignment="1" applyProtection="1">
      <alignment horizontal="center" wrapText="1"/>
      <protection locked="0"/>
    </xf>
    <xf numFmtId="14" fontId="7" fillId="0" borderId="8" xfId="8" applyFont="1" applyBorder="1" applyAlignment="1" applyProtection="1">
      <alignment horizontal="center" wrapText="1"/>
      <protection locked="0"/>
    </xf>
    <xf numFmtId="167" fontId="18" fillId="32" borderId="9" xfId="9" applyNumberFormat="1" applyFont="1" applyFill="1" applyBorder="1" applyAlignment="1">
      <alignment horizontal="left" wrapText="1"/>
    </xf>
    <xf numFmtId="0" fontId="7" fillId="32" borderId="9" xfId="13" applyFill="1" applyBorder="1" applyAlignment="1">
      <alignment horizontal="left" wrapText="1"/>
    </xf>
    <xf numFmtId="14" fontId="7" fillId="0" borderId="1" xfId="8" applyFont="1" applyBorder="1" applyAlignment="1" applyProtection="1">
      <alignment horizontal="left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19" fillId="32" borderId="11" xfId="0" applyFont="1" applyFill="1" applyBorder="1" applyAlignment="1">
      <alignment horizontal="center" wrapText="1"/>
    </xf>
    <xf numFmtId="0" fontId="19" fillId="32" borderId="12" xfId="0" applyFont="1" applyFill="1" applyBorder="1" applyAlignment="1">
      <alignment horizontal="center" wrapText="1"/>
    </xf>
    <xf numFmtId="0" fontId="19" fillId="32" borderId="13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 wrapText="1"/>
      <protection locked="0"/>
    </xf>
    <xf numFmtId="168" fontId="19" fillId="0" borderId="11" xfId="0" applyNumberFormat="1" applyFont="1" applyBorder="1" applyAlignment="1" applyProtection="1">
      <alignment horizontal="center" wrapText="1"/>
    </xf>
    <xf numFmtId="168" fontId="19" fillId="0" borderId="12" xfId="0" applyNumberFormat="1" applyFont="1" applyBorder="1" applyAlignment="1" applyProtection="1">
      <alignment horizontal="center" wrapText="1"/>
    </xf>
    <xf numFmtId="168" fontId="19" fillId="0" borderId="13" xfId="0" applyNumberFormat="1" applyFont="1" applyBorder="1" applyAlignment="1" applyProtection="1">
      <alignment horizontal="center" wrapText="1"/>
    </xf>
    <xf numFmtId="0" fontId="21" fillId="0" borderId="12" xfId="0" applyFont="1" applyBorder="1" applyAlignment="1">
      <alignment horizontal="center" wrapText="1"/>
    </xf>
    <xf numFmtId="49" fontId="0" fillId="0" borderId="15" xfId="0" applyNumberFormat="1" applyBorder="1" applyAlignment="1">
      <alignment horizontal="center" wrapText="1"/>
    </xf>
    <xf numFmtId="0" fontId="19" fillId="0" borderId="0" xfId="0" applyFont="1" applyBorder="1" applyAlignment="1">
      <alignment horizontal="left" wrapText="1"/>
    </xf>
    <xf numFmtId="49" fontId="19" fillId="0" borderId="19" xfId="0" applyNumberFormat="1" applyFont="1" applyBorder="1" applyAlignment="1">
      <alignment horizontal="center"/>
    </xf>
    <xf numFmtId="0" fontId="0" fillId="0" borderId="14" xfId="0" applyBorder="1" applyAlignment="1" applyProtection="1">
      <alignment horizontal="left" wrapText="1"/>
      <protection locked="0"/>
    </xf>
    <xf numFmtId="0" fontId="0" fillId="0" borderId="15" xfId="0" applyBorder="1" applyAlignment="1" applyProtection="1">
      <alignment horizontal="lef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11" xfId="0" applyBorder="1" applyAlignment="1">
      <alignment horizontal="right" vertical="top" wrapText="1"/>
    </xf>
    <xf numFmtId="0" fontId="0" fillId="0" borderId="12" xfId="0" applyBorder="1" applyAlignment="1">
      <alignment horizontal="right" vertical="top" wrapText="1"/>
    </xf>
    <xf numFmtId="0" fontId="0" fillId="0" borderId="13" xfId="0" applyBorder="1" applyAlignment="1">
      <alignment horizontal="right" vertical="top" wrapText="1"/>
    </xf>
    <xf numFmtId="0" fontId="19" fillId="0" borderId="12" xfId="0" applyFont="1" applyBorder="1" applyAlignment="1">
      <alignment horizontal="center" wrapText="1"/>
    </xf>
    <xf numFmtId="0" fontId="19" fillId="0" borderId="0" xfId="0" applyFont="1" applyFill="1" applyBorder="1" applyAlignment="1">
      <alignment horizontal="left" wrapText="1"/>
    </xf>
    <xf numFmtId="0" fontId="19" fillId="32" borderId="9" xfId="0" applyFont="1" applyFill="1" applyBorder="1" applyAlignment="1">
      <alignment horizontal="center" wrapText="1"/>
    </xf>
    <xf numFmtId="0" fontId="14" fillId="34" borderId="28" xfId="0" applyFont="1" applyFill="1" applyBorder="1" applyAlignment="1">
      <alignment horizontal="center" wrapText="1"/>
    </xf>
    <xf numFmtId="0" fontId="14" fillId="34" borderId="27" xfId="0" applyFont="1" applyFill="1" applyBorder="1" applyAlignment="1">
      <alignment horizontal="center" wrapText="1"/>
    </xf>
    <xf numFmtId="168" fontId="0" fillId="35" borderId="29" xfId="4" applyNumberFormat="1" applyFont="1" applyFill="1" applyBorder="1" applyAlignment="1">
      <alignment horizontal="center"/>
    </xf>
    <xf numFmtId="168" fontId="0" fillId="35" borderId="30" xfId="4" applyNumberFormat="1" applyFont="1" applyFill="1" applyBorder="1" applyAlignment="1">
      <alignment horizontal="center"/>
    </xf>
    <xf numFmtId="168" fontId="0" fillId="0" borderId="11" xfId="4" applyNumberFormat="1" applyFont="1" applyBorder="1" applyAlignment="1">
      <alignment horizontal="center"/>
    </xf>
    <xf numFmtId="168" fontId="0" fillId="0" borderId="13" xfId="4" applyNumberFormat="1" applyFont="1" applyBorder="1" applyAlignment="1">
      <alignment horizontal="center"/>
    </xf>
    <xf numFmtId="0" fontId="14" fillId="34" borderId="0" xfId="0" applyFont="1" applyFill="1" applyBorder="1" applyAlignment="1">
      <alignment horizontal="center" wrapText="1"/>
    </xf>
    <xf numFmtId="0" fontId="14" fillId="34" borderId="22" xfId="0" applyFont="1" applyFill="1" applyBorder="1" applyAlignment="1">
      <alignment horizontal="center" wrapText="1"/>
    </xf>
  </cellXfs>
  <cellStyles count="52">
    <cellStyle name="20 % – Zvýraznění 1" xfId="29" builtinId="30" customBuiltin="1"/>
    <cellStyle name="20 % – Zvýraznění 2" xfId="33" builtinId="34" customBuiltin="1"/>
    <cellStyle name="20 % – Zvýraznění 3" xfId="37" builtinId="38" customBuiltin="1"/>
    <cellStyle name="20 % – Zvýraznění 4" xfId="41" builtinId="42" customBuiltin="1"/>
    <cellStyle name="20 % – Zvýraznění 5" xfId="45" builtinId="46" customBuiltin="1"/>
    <cellStyle name="20 % – Zvýraznění 6" xfId="49" builtinId="50" customBuiltin="1"/>
    <cellStyle name="40 % – Zvýraznění 1" xfId="30" builtinId="31" customBuiltin="1"/>
    <cellStyle name="40 % – Zvýraznění 2" xfId="34" builtinId="35" customBuiltin="1"/>
    <cellStyle name="40 % – Zvýraznění 3" xfId="38" builtinId="39" customBuiltin="1"/>
    <cellStyle name="40 % – Zvýraznění 4" xfId="42" builtinId="43" customBuiltin="1"/>
    <cellStyle name="40 % – Zvýraznění 5" xfId="46" builtinId="47" customBuiltin="1"/>
    <cellStyle name="40 % – Zvýraznění 6" xfId="50" builtinId="51" customBuiltin="1"/>
    <cellStyle name="60 % – Zvýraznění 1" xfId="31" builtinId="32" customBuiltin="1"/>
    <cellStyle name="60 % – Zvýraznění 2" xfId="35" builtinId="36" customBuiltin="1"/>
    <cellStyle name="60 % – Zvýraznění 3" xfId="39" builtinId="40" customBuiltin="1"/>
    <cellStyle name="60 % – Zvýraznění 4" xfId="43" builtinId="44" customBuiltin="1"/>
    <cellStyle name="60 % – Zvýraznění 5" xfId="47" builtinId="48" customBuiltin="1"/>
    <cellStyle name="60 % – Zvýraznění 6" xfId="51" builtinId="52" customBuiltin="1"/>
    <cellStyle name="Amount" xfId="12" xr:uid="{00000000-0005-0000-0000-000000000000}"/>
    <cellStyle name="Celkem" xfId="14" builtinId="25" customBuiltin="1"/>
    <cellStyle name="Čárka" xfId="15" builtinId="3" customBuiltin="1"/>
    <cellStyle name="Čárky bez des. míst" xfId="16" builtinId="6" customBuiltin="1"/>
    <cellStyle name="Date" xfId="8" xr:uid="{00000000-0005-0000-0000-000003000000}"/>
    <cellStyle name="Hypertextový odkaz" xfId="10" builtinId="8" customBuiltin="1"/>
    <cellStyle name="Kontrolní buňka" xfId="24" builtinId="23" customBuiltin="1"/>
    <cellStyle name="Měna" xfId="4" builtinId="4" customBuiltin="1"/>
    <cellStyle name="Měny bez des. míst" xfId="5" builtinId="7" customBuiltin="1"/>
    <cellStyle name="Nadpis 1" xfId="1" builtinId="16" customBuiltin="1"/>
    <cellStyle name="Nadpis 2" xfId="2" builtinId="17" customBuiltin="1"/>
    <cellStyle name="Nadpis 3" xfId="3" builtinId="18" customBuiltin="1"/>
    <cellStyle name="Nadpis 4" xfId="7" builtinId="19" customBuiltin="1"/>
    <cellStyle name="Název" xfId="6" builtinId="15" customBuiltin="1"/>
    <cellStyle name="Neutrální" xfId="20" builtinId="28" customBuiltin="1"/>
    <cellStyle name="Normální" xfId="0" builtinId="0" customBuiltin="1"/>
    <cellStyle name="Phone" xfId="9" xr:uid="{00000000-0005-0000-0000-00000C000000}"/>
    <cellStyle name="Použitý hypertextový odkaz" xfId="11" builtinId="9" customBuiltin="1"/>
    <cellStyle name="Poznámka" xfId="26" builtinId="10" customBuiltin="1"/>
    <cellStyle name="Procenta" xfId="17" builtinId="5" customBuiltin="1"/>
    <cellStyle name="Propojená buňka" xfId="23" builtinId="24" customBuiltin="1"/>
    <cellStyle name="Správně" xfId="18" builtinId="26" customBuiltin="1"/>
    <cellStyle name="Špatně" xfId="19" builtinId="27" customBuiltin="1"/>
    <cellStyle name="Text upozornění" xfId="25" builtinId="11" customBuiltin="1"/>
    <cellStyle name="Vstup" xfId="13" builtinId="20" customBuiltin="1"/>
    <cellStyle name="Výpočet" xfId="22" builtinId="22" customBuiltin="1"/>
    <cellStyle name="Výstup" xfId="21" builtinId="21" customBuiltin="1"/>
    <cellStyle name="Vysvětlující text" xfId="27" builtinId="53" customBuiltin="1"/>
    <cellStyle name="Zvýraznění 1" xfId="28" builtinId="29" customBuiltin="1"/>
    <cellStyle name="Zvýraznění 2" xfId="32" builtinId="33" customBuiltin="1"/>
    <cellStyle name="Zvýraznění 3" xfId="36" builtinId="37" customBuiltin="1"/>
    <cellStyle name="Zvýraznění 4" xfId="40" builtinId="41" customBuiltin="1"/>
    <cellStyle name="Zvýraznění 5" xfId="44" builtinId="45" customBuiltin="1"/>
    <cellStyle name="Zvýraznění 6" xfId="48" builtinId="49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#,##0.0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double">
          <color indexed="64"/>
        </top>
        <bottom style="medium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#,##0.0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double">
          <color indexed="64"/>
        </top>
        <bottom style="medium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#,##0.0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double">
          <color indexed="64"/>
        </top>
        <bottom style="medium">
          <color indexed="64"/>
        </bottom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double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double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double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double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double">
          <color indexed="64"/>
        </top>
      </border>
    </dxf>
    <dxf>
      <protection locked="0" hidden="0"/>
    </dxf>
    <dxf>
      <border>
        <bottom style="double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#,##0.0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#,##0.0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8" formatCode="#,##0.00\ &quot;Kč&quot;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double">
          <color indexed="64"/>
        </top>
        <bottom/>
      </border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double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double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double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double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double">
          <color indexed="64"/>
        </top>
      </border>
    </dxf>
    <dxf>
      <protection locked="0" hidden="0"/>
    </dxf>
    <dxf>
      <border>
        <bottom style="double">
          <color indexed="64"/>
        </bottom>
      </border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color theme="0"/>
      </font>
      <fill>
        <patternFill patternType="solid">
          <fgColor theme="6"/>
          <bgColor theme="6" tint="-0.24994659260841701"/>
        </patternFill>
      </fill>
    </dxf>
    <dxf>
      <font>
        <color theme="1"/>
      </font>
      <border>
        <left style="thin">
          <color theme="6" tint="0.39997558519241921"/>
        </left>
        <right style="thin">
          <color theme="6" tint="0.39997558519241921"/>
        </right>
        <top style="thin">
          <color theme="6" tint="0.39997558519241921"/>
        </top>
        <bottom style="thin">
          <color theme="6" tint="0.39997558519241921"/>
        </bottom>
        <horizontal style="thin">
          <color theme="6" tint="0.39997558519241921"/>
        </horizontal>
      </border>
    </dxf>
  </dxfs>
  <tableStyles count="1" defaultTableStyle="Billing Statement" defaultPivotStyle="PivotStyleLight16">
    <tableStyle name="Billing Statement" pivot="0" count="7" xr9:uid="{00000000-0011-0000-FFFF-FFFF00000000}">
      <tableStyleElement type="wholeTable" dxfId="42"/>
      <tableStyleElement type="headerRow" dxfId="41"/>
      <tableStyleElement type="totalRow" dxfId="40"/>
      <tableStyleElement type="firstColumn" dxfId="39"/>
      <tableStyleElement type="lastColumn" dxfId="38"/>
      <tableStyleElement type="firstRowStripe" dxfId="37"/>
      <tableStyleElement type="firstColumnStripe" dxfId="3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222519</xdr:colOff>
      <xdr:row>1</xdr:row>
      <xdr:rowOff>47625</xdr:rowOff>
    </xdr:from>
    <xdr:to>
      <xdr:col>1</xdr:col>
      <xdr:colOff>970745</xdr:colOff>
      <xdr:row>4</xdr:row>
      <xdr:rowOff>342899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864BA6F-4A46-48D2-83C7-E07893362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494" y="409575"/>
          <a:ext cx="748226" cy="84772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ata" displayName="Data" ref="B30:H51" totalsRowCount="1" headerRowDxfId="35" dataDxfId="33" headerRowBorderDxfId="34" totalsRowBorderDxfId="32">
  <tableColumns count="7">
    <tableColumn id="1" xr3:uid="{00000000-0010-0000-0000-000001000000}" name="DATUM ÚHRADY" dataDxfId="31" totalsRowDxfId="30"/>
    <tableColumn id="2" xr3:uid="{00000000-0010-0000-0000-000002000000}" name="ÚČEL DOKLADU" dataDxfId="29" totalsRowDxfId="28"/>
    <tableColumn id="3" xr3:uid="{00000000-0010-0000-0000-000003000000}" name="OZNAČENÍ DOKLADU" dataDxfId="27" totalsRowDxfId="26"/>
    <tableColumn id="4" xr3:uid="{00000000-0010-0000-0000-000004000000}" name="POPIS" totalsRowLabel="celkem" dataDxfId="25" totalsRowDxfId="24"/>
    <tableColumn id="5" xr3:uid="{00000000-0010-0000-0000-000005000000}" name="ČÁSTKA CELKEM" totalsRowFunction="custom" dataDxfId="23" totalsRowDxfId="22">
      <totalsRowFormula>SUM(Data[ČÁSTKA CELKEM])</totalsRowFormula>
    </tableColumn>
    <tableColumn id="6" xr3:uid="{00000000-0010-0000-0000-000006000000}" name="Z TOHOT DOTACE" totalsRowFunction="custom" dataDxfId="21" totalsRowDxfId="20">
      <totalsRowFormula>SUM(Data[Z TOHOT DOTACE])</totalsRowFormula>
    </tableColumn>
    <tableColumn id="7" xr3:uid="{00000000-0010-0000-0000-000007000000}" name="POZNÁMKY" dataDxfId="19" totalsRowDxfId="18">
      <calculatedColumnFormula>IF(Data[[#This Row],[ČÁSTKA CELKEM]]&gt;0,Data[[#This Row],[ČÁSTKA CELKEM]]-Data[[#This Row],[Z TOHOT DOTACE]],"")</calculatedColumnFormula>
    </tableColumn>
  </tableColumns>
  <tableStyleInfo name="Billing Statement" showFirstColumn="0" showLastColumn="1" showRowStripes="1" showColumnStripes="0"/>
  <extLst>
    <ext xmlns:x14="http://schemas.microsoft.com/office/spreadsheetml/2009/9/main" uri="{504A1905-F514-4f6f-8877-14C23A59335A}">
      <x14:table altTextSummary="Enter Date, Type, Invoice number, Description, Amount, and Payment in this table. Balance is automatically calculated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C407B59-AB2E-4C73-A378-E2BDAB3DA643}" name="Data2" displayName="Data2" ref="A2:G23" totalsRowCount="1" headerRowDxfId="17" dataDxfId="15" headerRowBorderDxfId="16" totalsRowBorderDxfId="14">
  <tableColumns count="7">
    <tableColumn id="1" xr3:uid="{9AF6EECE-634A-4D94-B8E1-1AE6255AC26D}" name="DATUM ÚHRADY" dataDxfId="13" totalsRowDxfId="12"/>
    <tableColumn id="2" xr3:uid="{7A9DAA27-E011-40FF-8E24-4FCD1CA52E69}" name="ÚČEL DOKLADU" dataDxfId="11" totalsRowDxfId="10"/>
    <tableColumn id="3" xr3:uid="{571BFDB9-CE1C-437D-9FD2-BB66E31ABC50}" name="OZNAČENÍ DOKLADU" dataDxfId="9" totalsRowDxfId="8"/>
    <tableColumn id="4" xr3:uid="{6DE8106A-39DB-496C-86B3-14C5A7BA7DD2}" name="POPIS" totalsRowLabel="celkem" dataDxfId="7" totalsRowDxfId="6"/>
    <tableColumn id="5" xr3:uid="{BDE8B370-0037-45F3-864D-3FA277B8C6F3}" name="ČÁSTKA CELKEM" totalsRowFunction="custom" dataDxfId="5" totalsRowDxfId="4">
      <totalsRowFormula>SUM(Data2[ČÁSTKA CELKEM])</totalsRowFormula>
    </tableColumn>
    <tableColumn id="6" xr3:uid="{77368964-F872-471E-9F4E-96C1C5E0F7D5}" name="Z TOHOT DOTACE" totalsRowFunction="custom" dataDxfId="3" totalsRowDxfId="2">
      <totalsRowFormula>SUM(Data2[Z TOHOT DOTACE])</totalsRowFormula>
    </tableColumn>
    <tableColumn id="7" xr3:uid="{F3ACADF0-8B37-422D-9349-B94FF74DA2B2}" name="POZNÁMKY" dataDxfId="1" totalsRowDxfId="0">
      <calculatedColumnFormula>IF(Data2[[#This Row],[ČÁSTKA CELKEM]]&gt;0,Data2[[#This Row],[ČÁSTKA CELKEM]]-Data2[[#This Row],[Z TOHOT DOTACE]],"")</calculatedColumnFormula>
    </tableColumn>
  </tableColumns>
  <tableStyleInfo name="Billing Statement" showFirstColumn="0" showLastColumn="1" showRowStripes="1" showColumnStripes="0"/>
  <extLst>
    <ext xmlns:x14="http://schemas.microsoft.com/office/spreadsheetml/2009/9/main" uri="{504A1905-F514-4f6f-8877-14C23A59335A}">
      <x14:table altTextSummary="Enter Date, Type, Invoice number, Description, Amount, and Payment in this table.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Billing statement">
      <a:dk1>
        <a:srgbClr val="000000"/>
      </a:dk1>
      <a:lt1>
        <a:srgbClr val="FFFFFF"/>
      </a:lt1>
      <a:dk2>
        <a:srgbClr val="2F2024"/>
      </a:dk2>
      <a:lt2>
        <a:srgbClr val="D8CDAC"/>
      </a:lt2>
      <a:accent1>
        <a:srgbClr val="9D8130"/>
      </a:accent1>
      <a:accent2>
        <a:srgbClr val="7D2F3B"/>
      </a:accent2>
      <a:accent3>
        <a:srgbClr val="77A3A5"/>
      </a:accent3>
      <a:accent4>
        <a:srgbClr val="DB9F48"/>
      </a:accent4>
      <a:accent5>
        <a:srgbClr val="8D9F55"/>
      </a:accent5>
      <a:accent6>
        <a:srgbClr val="826B45"/>
      </a:accent6>
      <a:hlink>
        <a:srgbClr val="77A3A5"/>
      </a:hlink>
      <a:folHlink>
        <a:srgbClr val="9A4F73"/>
      </a:folHlink>
    </a:clrScheme>
    <a:fontScheme name="Billing statement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 fitToPage="1"/>
  </sheetPr>
  <dimension ref="A1:I59"/>
  <sheetViews>
    <sheetView showGridLines="0" tabSelected="1" topLeftCell="A43" workbookViewId="0">
      <selection activeCell="R13" sqref="Q13:R13"/>
    </sheetView>
  </sheetViews>
  <sheetFormatPr defaultRowHeight="30" customHeight="1" x14ac:dyDescent="0.25"/>
  <cols>
    <col min="1" max="1" width="2.7109375" style="2" customWidth="1"/>
    <col min="2" max="2" width="23.85546875" style="2" customWidth="1"/>
    <col min="3" max="3" width="28.7109375" style="2" customWidth="1"/>
    <col min="4" max="4" width="15.7109375" style="2" customWidth="1"/>
    <col min="5" max="5" width="24.28515625" style="2" customWidth="1"/>
    <col min="6" max="6" width="21.5703125" style="2" customWidth="1"/>
    <col min="7" max="7" width="17.42578125" style="2" customWidth="1"/>
    <col min="8" max="8" width="15.7109375" style="2" customWidth="1"/>
    <col min="9" max="9" width="2.7109375" style="2" customWidth="1"/>
    <col min="10" max="16384" width="9.140625" style="2"/>
  </cols>
  <sheetData>
    <row r="1" spans="1:9" s="3" customFormat="1" ht="28.5" customHeight="1" x14ac:dyDescent="0.35">
      <c r="A1" s="76" t="s">
        <v>54</v>
      </c>
      <c r="B1" s="77"/>
      <c r="C1" s="77"/>
      <c r="D1" s="77"/>
      <c r="E1" s="77"/>
      <c r="F1" s="77"/>
      <c r="G1" s="77"/>
      <c r="H1" s="77"/>
      <c r="I1" s="25"/>
    </row>
    <row r="2" spans="1:9" s="3" customFormat="1" ht="15.75" customHeight="1" x14ac:dyDescent="0.25">
      <c r="A2" s="11"/>
      <c r="B2" s="78"/>
      <c r="C2" s="84" t="s">
        <v>3</v>
      </c>
      <c r="D2" s="84"/>
      <c r="E2" s="26" t="s">
        <v>6</v>
      </c>
      <c r="F2" s="28"/>
      <c r="G2" s="83" t="s">
        <v>43</v>
      </c>
      <c r="H2" s="83"/>
      <c r="I2" s="20"/>
    </row>
    <row r="3" spans="1:9" s="3" customFormat="1" ht="14.25" customHeight="1" x14ac:dyDescent="0.25">
      <c r="A3" s="11"/>
      <c r="B3" s="78"/>
      <c r="C3" s="84" t="s">
        <v>4</v>
      </c>
      <c r="D3" s="84"/>
      <c r="E3" s="27" t="s">
        <v>7</v>
      </c>
      <c r="F3" s="28"/>
      <c r="G3" s="65" t="s">
        <v>44</v>
      </c>
      <c r="H3" s="65"/>
      <c r="I3" s="20"/>
    </row>
    <row r="4" spans="1:9" s="3" customFormat="1" ht="13.5" customHeight="1" x14ac:dyDescent="0.25">
      <c r="A4" s="11"/>
      <c r="B4" s="78"/>
      <c r="C4" s="84" t="s">
        <v>5</v>
      </c>
      <c r="D4" s="84"/>
      <c r="E4" s="68" t="s">
        <v>45</v>
      </c>
      <c r="F4" s="69"/>
      <c r="G4" s="64" t="s">
        <v>8</v>
      </c>
      <c r="H4" s="64"/>
      <c r="I4" s="20"/>
    </row>
    <row r="5" spans="1:9" s="3" customFormat="1" ht="66.75" customHeight="1" x14ac:dyDescent="0.3">
      <c r="A5" s="11"/>
      <c r="B5" s="14" t="s">
        <v>9</v>
      </c>
      <c r="C5" s="13"/>
      <c r="D5" s="13"/>
      <c r="E5" s="48" t="s">
        <v>55</v>
      </c>
      <c r="F5" s="56"/>
      <c r="G5" s="13"/>
      <c r="H5" s="13"/>
      <c r="I5" s="20"/>
    </row>
    <row r="6" spans="1:9" ht="30" customHeight="1" x14ac:dyDescent="0.25">
      <c r="A6" s="11"/>
      <c r="B6" s="15" t="s">
        <v>10</v>
      </c>
      <c r="C6" s="67"/>
      <c r="D6" s="67"/>
      <c r="E6" s="16" t="s">
        <v>11</v>
      </c>
      <c r="F6" s="17" t="s">
        <v>2</v>
      </c>
      <c r="G6" s="67"/>
      <c r="H6" s="67"/>
      <c r="I6" s="20"/>
    </row>
    <row r="7" spans="1:9" ht="30" customHeight="1" x14ac:dyDescent="0.25">
      <c r="A7" s="11"/>
      <c r="B7" s="15" t="s">
        <v>16</v>
      </c>
      <c r="C7" s="85"/>
      <c r="D7" s="85"/>
      <c r="E7" s="16"/>
      <c r="F7" s="18" t="s">
        <v>14</v>
      </c>
      <c r="G7" s="67"/>
      <c r="H7" s="67"/>
      <c r="I7" s="20"/>
    </row>
    <row r="8" spans="1:9" s="3" customFormat="1" ht="30" customHeight="1" x14ac:dyDescent="0.25">
      <c r="A8" s="11"/>
      <c r="B8" s="15" t="s">
        <v>17</v>
      </c>
      <c r="C8" s="81"/>
      <c r="D8" s="82"/>
      <c r="E8" s="16"/>
      <c r="F8" s="18" t="s">
        <v>15</v>
      </c>
      <c r="G8" s="79"/>
      <c r="H8" s="80"/>
      <c r="I8" s="20"/>
    </row>
    <row r="9" spans="1:9" ht="30" customHeight="1" x14ac:dyDescent="0.25">
      <c r="A9" s="11"/>
      <c r="B9" s="15" t="s">
        <v>18</v>
      </c>
      <c r="C9" s="67"/>
      <c r="D9" s="67"/>
      <c r="E9" s="16"/>
      <c r="F9" s="13" t="s">
        <v>13</v>
      </c>
      <c r="G9" s="67"/>
      <c r="H9" s="67"/>
      <c r="I9" s="20"/>
    </row>
    <row r="10" spans="1:9" ht="30" customHeight="1" x14ac:dyDescent="0.25">
      <c r="A10" s="11"/>
      <c r="B10" s="4" t="s">
        <v>19</v>
      </c>
      <c r="C10" s="67"/>
      <c r="D10" s="67"/>
      <c r="E10" s="16"/>
      <c r="F10" s="15" t="s">
        <v>12</v>
      </c>
      <c r="G10" s="67"/>
      <c r="H10" s="67"/>
      <c r="I10" s="20"/>
    </row>
    <row r="11" spans="1:9" ht="30" customHeight="1" x14ac:dyDescent="0.25">
      <c r="A11" s="57"/>
      <c r="B11" s="58"/>
      <c r="C11" s="58"/>
      <c r="D11" s="58"/>
      <c r="E11" s="59"/>
      <c r="F11" s="60" t="s">
        <v>0</v>
      </c>
      <c r="G11" s="66"/>
      <c r="H11" s="66"/>
      <c r="I11" s="20"/>
    </row>
    <row r="12" spans="1:9" s="3" customFormat="1" ht="21.75" customHeight="1" x14ac:dyDescent="0.25">
      <c r="A12" s="73" t="s">
        <v>20</v>
      </c>
      <c r="B12" s="74"/>
      <c r="C12" s="74"/>
      <c r="D12" s="74"/>
      <c r="E12" s="74"/>
      <c r="F12" s="74"/>
      <c r="G12" s="74"/>
      <c r="H12" s="75"/>
      <c r="I12" s="20"/>
    </row>
    <row r="13" spans="1:9" ht="146.25" customHeight="1" x14ac:dyDescent="0.25">
      <c r="A13" s="70"/>
      <c r="B13" s="71"/>
      <c r="C13" s="71"/>
      <c r="D13" s="71"/>
      <c r="E13" s="71"/>
      <c r="F13" s="71"/>
      <c r="G13" s="71"/>
      <c r="H13" s="72"/>
      <c r="I13" s="20"/>
    </row>
    <row r="14" spans="1:9" s="3" customFormat="1" ht="18" customHeight="1" x14ac:dyDescent="0.25">
      <c r="A14" s="19"/>
      <c r="B14" s="99" t="s">
        <v>21</v>
      </c>
      <c r="C14" s="99"/>
      <c r="D14" s="5"/>
      <c r="E14" s="5"/>
      <c r="F14" s="5"/>
      <c r="G14" s="5"/>
      <c r="H14" s="5"/>
      <c r="I14" s="20"/>
    </row>
    <row r="15" spans="1:9" s="3" customFormat="1" ht="18" customHeight="1" x14ac:dyDescent="0.25">
      <c r="A15" s="19"/>
      <c r="B15" s="6" t="s">
        <v>46</v>
      </c>
      <c r="C15" s="29"/>
      <c r="D15" s="5"/>
      <c r="E15" s="5"/>
      <c r="F15" s="5"/>
      <c r="G15" s="5"/>
      <c r="H15" s="5"/>
      <c r="I15" s="20"/>
    </row>
    <row r="16" spans="1:9" ht="18" customHeight="1" x14ac:dyDescent="0.25">
      <c r="A16" s="11"/>
      <c r="B16" s="12" t="s">
        <v>47</v>
      </c>
      <c r="C16" s="30"/>
      <c r="D16" s="12"/>
      <c r="E16" s="12"/>
      <c r="F16" s="12"/>
      <c r="G16" s="12"/>
      <c r="H16" s="12"/>
      <c r="I16" s="20"/>
    </row>
    <row r="17" spans="1:9" s="3" customFormat="1" ht="18" customHeight="1" x14ac:dyDescent="0.25">
      <c r="A17" s="11"/>
      <c r="B17" s="21" t="s">
        <v>22</v>
      </c>
      <c r="C17" s="89" t="s">
        <v>48</v>
      </c>
      <c r="D17" s="90"/>
      <c r="E17" s="90"/>
      <c r="F17" s="91"/>
      <c r="G17" s="12"/>
      <c r="H17" s="12"/>
      <c r="I17" s="20"/>
    </row>
    <row r="18" spans="1:9" ht="18" customHeight="1" x14ac:dyDescent="0.25">
      <c r="A18" s="11"/>
      <c r="B18" s="12" t="s">
        <v>24</v>
      </c>
      <c r="C18" s="87"/>
      <c r="D18" s="92"/>
      <c r="E18" s="92"/>
      <c r="F18" s="88"/>
      <c r="G18" s="12"/>
      <c r="H18" s="12"/>
      <c r="I18" s="20"/>
    </row>
    <row r="19" spans="1:9" ht="18" customHeight="1" x14ac:dyDescent="0.25">
      <c r="A19" s="11"/>
      <c r="B19" s="12" t="s">
        <v>25</v>
      </c>
      <c r="C19" s="87"/>
      <c r="D19" s="92"/>
      <c r="E19" s="92"/>
      <c r="F19" s="88"/>
      <c r="G19" s="12"/>
      <c r="H19" s="12"/>
      <c r="I19" s="20"/>
    </row>
    <row r="20" spans="1:9" s="3" customFormat="1" ht="18" customHeight="1" x14ac:dyDescent="0.25">
      <c r="A20" s="11"/>
      <c r="B20" s="7" t="s">
        <v>26</v>
      </c>
      <c r="C20" s="93">
        <f>C18+C19</f>
        <v>0</v>
      </c>
      <c r="D20" s="94"/>
      <c r="E20" s="94"/>
      <c r="F20" s="95"/>
      <c r="G20" s="12"/>
      <c r="H20" s="12"/>
      <c r="I20" s="20"/>
    </row>
    <row r="21" spans="1:9" ht="18" customHeight="1" x14ac:dyDescent="0.25">
      <c r="A21" s="11"/>
      <c r="B21" s="7"/>
      <c r="C21" s="109" t="s">
        <v>50</v>
      </c>
      <c r="D21" s="109"/>
      <c r="E21" s="109"/>
      <c r="F21" s="109"/>
      <c r="G21" s="12"/>
      <c r="H21" s="12"/>
      <c r="I21" s="20"/>
    </row>
    <row r="22" spans="1:9" s="3" customFormat="1" ht="18" customHeight="1" x14ac:dyDescent="0.25">
      <c r="A22" s="11"/>
      <c r="B22" s="10" t="s">
        <v>49</v>
      </c>
      <c r="C22" s="89" t="s">
        <v>51</v>
      </c>
      <c r="D22" s="91"/>
      <c r="E22" s="111" t="s">
        <v>23</v>
      </c>
      <c r="F22" s="111"/>
      <c r="G22" s="12"/>
      <c r="H22" s="12"/>
      <c r="I22" s="20"/>
    </row>
    <row r="23" spans="1:9" s="3" customFormat="1" ht="18" customHeight="1" x14ac:dyDescent="0.25">
      <c r="A23" s="11"/>
      <c r="B23" s="8" t="s">
        <v>27</v>
      </c>
      <c r="C23" s="87"/>
      <c r="D23" s="88"/>
      <c r="E23" s="86"/>
      <c r="F23" s="86"/>
      <c r="G23" s="12"/>
      <c r="H23" s="12"/>
      <c r="I23" s="20"/>
    </row>
    <row r="24" spans="1:9" s="3" customFormat="1" ht="18" customHeight="1" x14ac:dyDescent="0.25">
      <c r="A24" s="11"/>
      <c r="B24" s="8" t="s">
        <v>28</v>
      </c>
      <c r="C24" s="87"/>
      <c r="D24" s="88"/>
      <c r="E24" s="86"/>
      <c r="F24" s="86"/>
      <c r="G24" s="12"/>
      <c r="H24" s="12"/>
      <c r="I24" s="20"/>
    </row>
    <row r="25" spans="1:9" s="3" customFormat="1" ht="18" customHeight="1" x14ac:dyDescent="0.25">
      <c r="A25" s="11"/>
      <c r="B25" s="8" t="s">
        <v>29</v>
      </c>
      <c r="C25" s="87"/>
      <c r="D25" s="88"/>
      <c r="E25" s="86"/>
      <c r="F25" s="86"/>
      <c r="G25" s="12"/>
      <c r="H25" s="12"/>
      <c r="I25" s="20"/>
    </row>
    <row r="26" spans="1:9" s="3" customFormat="1" ht="18" customHeight="1" x14ac:dyDescent="0.25">
      <c r="A26" s="11"/>
      <c r="B26" s="8" t="s">
        <v>30</v>
      </c>
      <c r="C26" s="31"/>
      <c r="D26" s="32"/>
      <c r="E26" s="87"/>
      <c r="F26" s="88"/>
      <c r="G26" s="12"/>
      <c r="H26" s="12"/>
      <c r="I26" s="20"/>
    </row>
    <row r="27" spans="1:9" s="3" customFormat="1" ht="18" customHeight="1" x14ac:dyDescent="0.25">
      <c r="A27" s="11"/>
      <c r="B27" s="7" t="s">
        <v>31</v>
      </c>
      <c r="C27" s="93">
        <f>SUM(C23:D26)</f>
        <v>0</v>
      </c>
      <c r="D27" s="95"/>
      <c r="E27" s="93">
        <f>SUM(E23:F26)</f>
        <v>0</v>
      </c>
      <c r="F27" s="95"/>
      <c r="G27" s="12"/>
      <c r="H27" s="12"/>
      <c r="I27" s="20"/>
    </row>
    <row r="28" spans="1:9" s="3" customFormat="1" ht="18" customHeight="1" x14ac:dyDescent="0.25">
      <c r="A28" s="11"/>
      <c r="B28" s="7"/>
      <c r="C28" s="9"/>
      <c r="D28" s="9"/>
      <c r="E28" s="9"/>
      <c r="F28" s="9"/>
      <c r="G28" s="12"/>
      <c r="H28" s="12"/>
      <c r="I28" s="20"/>
    </row>
    <row r="29" spans="1:9" ht="18" customHeight="1" x14ac:dyDescent="0.25">
      <c r="A29" s="11"/>
      <c r="B29" s="110" t="s">
        <v>41</v>
      </c>
      <c r="C29" s="110"/>
      <c r="D29" s="110"/>
      <c r="E29" s="110"/>
      <c r="F29" s="12"/>
      <c r="G29" s="12"/>
      <c r="H29" s="12"/>
      <c r="I29" s="20"/>
    </row>
    <row r="30" spans="1:9" ht="30" customHeight="1" thickBot="1" x14ac:dyDescent="0.3">
      <c r="A30" s="11"/>
      <c r="B30" s="54" t="s">
        <v>32</v>
      </c>
      <c r="C30" s="54" t="s">
        <v>33</v>
      </c>
      <c r="D30" s="54" t="s">
        <v>34</v>
      </c>
      <c r="E30" s="54" t="s">
        <v>1</v>
      </c>
      <c r="F30" s="54" t="s">
        <v>36</v>
      </c>
      <c r="G30" s="54" t="s">
        <v>35</v>
      </c>
      <c r="H30" s="54" t="s">
        <v>37</v>
      </c>
      <c r="I30" s="20"/>
    </row>
    <row r="31" spans="1:9" ht="20.100000000000001" customHeight="1" thickTop="1" x14ac:dyDescent="0.25">
      <c r="A31" s="11">
        <v>1</v>
      </c>
      <c r="B31" s="49" t="s">
        <v>57</v>
      </c>
      <c r="C31" s="50" t="s">
        <v>57</v>
      </c>
      <c r="D31" s="51" t="s">
        <v>57</v>
      </c>
      <c r="E31" s="52" t="s">
        <v>57</v>
      </c>
      <c r="F31" s="53"/>
      <c r="G31" s="53"/>
      <c r="H31" s="53"/>
      <c r="I31" s="20"/>
    </row>
    <row r="32" spans="1:9" ht="20.100000000000001" customHeight="1" x14ac:dyDescent="0.25">
      <c r="A32" s="11">
        <v>2</v>
      </c>
      <c r="B32" s="33"/>
      <c r="C32" s="34"/>
      <c r="D32" s="35"/>
      <c r="E32" s="36"/>
      <c r="F32" s="37"/>
      <c r="G32" s="37"/>
      <c r="H32" s="37"/>
      <c r="I32" s="20"/>
    </row>
    <row r="33" spans="1:9" ht="20.100000000000001" customHeight="1" x14ac:dyDescent="0.25">
      <c r="A33" s="11">
        <v>3</v>
      </c>
      <c r="B33" s="33"/>
      <c r="C33" s="34"/>
      <c r="D33" s="35"/>
      <c r="E33" s="36"/>
      <c r="F33" s="37"/>
      <c r="G33" s="37"/>
      <c r="H33" s="37"/>
      <c r="I33" s="20"/>
    </row>
    <row r="34" spans="1:9" ht="20.100000000000001" customHeight="1" x14ac:dyDescent="0.25">
      <c r="A34" s="11">
        <v>4</v>
      </c>
      <c r="B34" s="33"/>
      <c r="C34" s="34"/>
      <c r="D34" s="35"/>
      <c r="E34" s="36"/>
      <c r="F34" s="37"/>
      <c r="G34" s="37"/>
      <c r="H34" s="37"/>
      <c r="I34" s="20"/>
    </row>
    <row r="35" spans="1:9" ht="20.100000000000001" customHeight="1" x14ac:dyDescent="0.25">
      <c r="A35" s="11">
        <v>5</v>
      </c>
      <c r="B35" s="33"/>
      <c r="C35" s="34"/>
      <c r="D35" s="35"/>
      <c r="E35" s="36"/>
      <c r="F35" s="37"/>
      <c r="G35" s="37"/>
      <c r="H35" s="37"/>
      <c r="I35" s="20"/>
    </row>
    <row r="36" spans="1:9" ht="20.100000000000001" customHeight="1" x14ac:dyDescent="0.25">
      <c r="A36" s="11">
        <v>6</v>
      </c>
      <c r="B36" s="33"/>
      <c r="C36" s="34"/>
      <c r="D36" s="35"/>
      <c r="E36" s="36"/>
      <c r="F36" s="37"/>
      <c r="G36" s="37"/>
      <c r="H36" s="37"/>
      <c r="I36" s="20"/>
    </row>
    <row r="37" spans="1:9" ht="20.100000000000001" customHeight="1" x14ac:dyDescent="0.25">
      <c r="A37" s="11">
        <v>7</v>
      </c>
      <c r="B37" s="33"/>
      <c r="C37" s="34"/>
      <c r="D37" s="35"/>
      <c r="E37" s="36"/>
      <c r="F37" s="37"/>
      <c r="G37" s="37"/>
      <c r="H37" s="37"/>
      <c r="I37" s="20"/>
    </row>
    <row r="38" spans="1:9" ht="20.100000000000001" customHeight="1" x14ac:dyDescent="0.25">
      <c r="A38" s="11">
        <v>8</v>
      </c>
      <c r="B38" s="33"/>
      <c r="C38" s="34"/>
      <c r="D38" s="35"/>
      <c r="E38" s="36"/>
      <c r="F38" s="37"/>
      <c r="G38" s="37"/>
      <c r="H38" s="37" t="str">
        <f>IF(Data[[#This Row],[ČÁSTKA CELKEM]]&gt;0,Data[[#This Row],[ČÁSTKA CELKEM]]-Data[[#This Row],[Z TOHOT DOTACE]],"")</f>
        <v/>
      </c>
      <c r="I38" s="20"/>
    </row>
    <row r="39" spans="1:9" ht="20.100000000000001" customHeight="1" x14ac:dyDescent="0.25">
      <c r="A39" s="11">
        <v>9</v>
      </c>
      <c r="B39" s="33"/>
      <c r="C39" s="34"/>
      <c r="D39" s="35"/>
      <c r="E39" s="36"/>
      <c r="F39" s="37"/>
      <c r="G39" s="37"/>
      <c r="H39" s="37" t="str">
        <f>IF(Data[[#This Row],[ČÁSTKA CELKEM]]&gt;0,Data[[#This Row],[ČÁSTKA CELKEM]]-Data[[#This Row],[Z TOHOT DOTACE]],"")</f>
        <v/>
      </c>
      <c r="I39" s="20"/>
    </row>
    <row r="40" spans="1:9" ht="20.100000000000001" customHeight="1" x14ac:dyDescent="0.25">
      <c r="A40" s="11">
        <v>10</v>
      </c>
      <c r="B40" s="33"/>
      <c r="C40" s="34"/>
      <c r="D40" s="35"/>
      <c r="E40" s="36"/>
      <c r="F40" s="37"/>
      <c r="G40" s="37"/>
      <c r="H40" s="37" t="str">
        <f>IF(Data[[#This Row],[ČÁSTKA CELKEM]]&gt;0,Data[[#This Row],[ČÁSTKA CELKEM]]-Data[[#This Row],[Z TOHOT DOTACE]],"")</f>
        <v/>
      </c>
      <c r="I40" s="20"/>
    </row>
    <row r="41" spans="1:9" ht="20.100000000000001" customHeight="1" x14ac:dyDescent="0.25">
      <c r="A41" s="11">
        <v>11</v>
      </c>
      <c r="B41" s="33"/>
      <c r="C41" s="34"/>
      <c r="D41" s="35"/>
      <c r="E41" s="36"/>
      <c r="F41" s="37"/>
      <c r="G41" s="37"/>
      <c r="H41" s="37" t="str">
        <f>IF(Data[[#This Row],[ČÁSTKA CELKEM]]&gt;0,Data[[#This Row],[ČÁSTKA CELKEM]]-Data[[#This Row],[Z TOHOT DOTACE]],"")</f>
        <v/>
      </c>
      <c r="I41" s="20"/>
    </row>
    <row r="42" spans="1:9" ht="20.100000000000001" customHeight="1" x14ac:dyDescent="0.25">
      <c r="A42" s="11">
        <v>12</v>
      </c>
      <c r="B42" s="33"/>
      <c r="C42" s="34"/>
      <c r="D42" s="35"/>
      <c r="E42" s="36"/>
      <c r="F42" s="37"/>
      <c r="G42" s="37"/>
      <c r="H42" s="37" t="str">
        <f>IF(Data[[#This Row],[ČÁSTKA CELKEM]]&gt;0,Data[[#This Row],[ČÁSTKA CELKEM]]-Data[[#This Row],[Z TOHOT DOTACE]],"")</f>
        <v/>
      </c>
      <c r="I42" s="20"/>
    </row>
    <row r="43" spans="1:9" ht="20.100000000000001" customHeight="1" x14ac:dyDescent="0.25">
      <c r="A43" s="11">
        <v>13</v>
      </c>
      <c r="B43" s="33"/>
      <c r="C43" s="34"/>
      <c r="D43" s="35"/>
      <c r="E43" s="36"/>
      <c r="F43" s="37"/>
      <c r="G43" s="37"/>
      <c r="H43" s="37" t="str">
        <f>IF(Data[[#This Row],[ČÁSTKA CELKEM]]&gt;0,Data[[#This Row],[ČÁSTKA CELKEM]]-Data[[#This Row],[Z TOHOT DOTACE]],"")</f>
        <v/>
      </c>
      <c r="I43" s="20"/>
    </row>
    <row r="44" spans="1:9" ht="20.100000000000001" customHeight="1" x14ac:dyDescent="0.25">
      <c r="A44" s="11">
        <v>14</v>
      </c>
      <c r="B44" s="33"/>
      <c r="C44" s="34"/>
      <c r="D44" s="35"/>
      <c r="E44" s="36"/>
      <c r="F44" s="37"/>
      <c r="G44" s="37"/>
      <c r="H44" s="37"/>
      <c r="I44" s="20"/>
    </row>
    <row r="45" spans="1:9" ht="20.100000000000001" customHeight="1" x14ac:dyDescent="0.25">
      <c r="A45" s="11">
        <v>15</v>
      </c>
      <c r="B45" s="33"/>
      <c r="C45" s="34"/>
      <c r="D45" s="35"/>
      <c r="E45" s="36"/>
      <c r="F45" s="37"/>
      <c r="G45" s="37"/>
      <c r="H45" s="37" t="str">
        <f>IF(Data[[#This Row],[ČÁSTKA CELKEM]]&gt;0,Data[[#This Row],[ČÁSTKA CELKEM]]-Data[[#This Row],[Z TOHOT DOTACE]],"")</f>
        <v/>
      </c>
      <c r="I45" s="20"/>
    </row>
    <row r="46" spans="1:9" ht="20.100000000000001" customHeight="1" x14ac:dyDescent="0.25">
      <c r="A46" s="11">
        <v>16</v>
      </c>
      <c r="B46" s="33"/>
      <c r="C46" s="34"/>
      <c r="D46" s="35"/>
      <c r="E46" s="36"/>
      <c r="F46" s="37"/>
      <c r="G46" s="37"/>
      <c r="H46" s="37"/>
      <c r="I46" s="20"/>
    </row>
    <row r="47" spans="1:9" ht="20.100000000000001" customHeight="1" x14ac:dyDescent="0.25">
      <c r="A47" s="11">
        <v>17</v>
      </c>
      <c r="B47" s="33"/>
      <c r="C47" s="34"/>
      <c r="D47" s="35"/>
      <c r="E47" s="36"/>
      <c r="F47" s="37"/>
      <c r="G47" s="37"/>
      <c r="H47" s="37" t="str">
        <f>IF(Data[[#This Row],[ČÁSTKA CELKEM]]&gt;0,Data[[#This Row],[ČÁSTKA CELKEM]]-Data[[#This Row],[Z TOHOT DOTACE]],"")</f>
        <v/>
      </c>
      <c r="I47" s="20"/>
    </row>
    <row r="48" spans="1:9" ht="20.100000000000001" customHeight="1" x14ac:dyDescent="0.25">
      <c r="A48" s="11">
        <v>18</v>
      </c>
      <c r="B48" s="33"/>
      <c r="C48" s="34"/>
      <c r="D48" s="35"/>
      <c r="E48" s="36"/>
      <c r="F48" s="37"/>
      <c r="G48" s="37"/>
      <c r="H48" s="37"/>
      <c r="I48" s="24"/>
    </row>
    <row r="49" spans="1:9" ht="20.100000000000001" customHeight="1" x14ac:dyDescent="0.25">
      <c r="A49" s="11">
        <v>19</v>
      </c>
      <c r="B49" s="33"/>
      <c r="C49" s="34"/>
      <c r="D49" s="35"/>
      <c r="E49" s="36"/>
      <c r="F49" s="37"/>
      <c r="G49" s="37"/>
      <c r="H49" s="37" t="str">
        <f>IF(Data[[#This Row],[ČÁSTKA CELKEM]]&gt;0,Data[[#This Row],[ČÁSTKA CELKEM]]-Data[[#This Row],[Z TOHOT DOTACE]],"")</f>
        <v/>
      </c>
      <c r="I49" s="55"/>
    </row>
    <row r="50" spans="1:9" ht="22.5" customHeight="1" thickBot="1" x14ac:dyDescent="0.3">
      <c r="A50" s="11">
        <v>20</v>
      </c>
      <c r="B50" s="38"/>
      <c r="C50" s="39"/>
      <c r="D50" s="40"/>
      <c r="E50" s="41"/>
      <c r="F50" s="42"/>
      <c r="G50" s="42"/>
      <c r="H50" s="42"/>
      <c r="I50" s="20"/>
    </row>
    <row r="51" spans="1:9" ht="30" customHeight="1" thickTop="1" thickBot="1" x14ac:dyDescent="0.3">
      <c r="A51" s="11"/>
      <c r="B51" s="43"/>
      <c r="C51" s="43"/>
      <c r="D51" s="43"/>
      <c r="E51" s="43" t="s">
        <v>52</v>
      </c>
      <c r="F51" s="45">
        <f>SUM(Data[ČÁSTKA CELKEM])</f>
        <v>0</v>
      </c>
      <c r="G51" s="45">
        <f>SUM(Data[Z TOHOT DOTACE])</f>
        <v>0</v>
      </c>
      <c r="H51" s="45"/>
      <c r="I51" s="20"/>
    </row>
    <row r="52" spans="1:9" ht="30" customHeight="1" x14ac:dyDescent="0.25">
      <c r="A52" s="11"/>
      <c r="B52" s="21" t="s">
        <v>38</v>
      </c>
      <c r="C52" s="12"/>
      <c r="D52" s="12"/>
      <c r="E52" s="12"/>
      <c r="F52" s="46"/>
      <c r="G52" s="47"/>
      <c r="H52" s="25"/>
      <c r="I52" s="20"/>
    </row>
    <row r="53" spans="1:9" ht="30" customHeight="1" x14ac:dyDescent="0.25">
      <c r="A53" s="11"/>
      <c r="B53" s="86"/>
      <c r="C53" s="86"/>
      <c r="D53" s="86"/>
      <c r="E53" s="87"/>
      <c r="F53" s="100" t="s">
        <v>58</v>
      </c>
      <c r="G53" s="101"/>
      <c r="H53" s="102"/>
      <c r="I53" s="20"/>
    </row>
    <row r="54" spans="1:9" ht="30" customHeight="1" x14ac:dyDescent="0.25">
      <c r="A54" s="11"/>
      <c r="B54" s="86"/>
      <c r="C54" s="86"/>
      <c r="D54" s="86"/>
      <c r="E54" s="87"/>
      <c r="F54" s="103"/>
      <c r="G54" s="104"/>
      <c r="H54" s="105"/>
      <c r="I54" s="20"/>
    </row>
    <row r="55" spans="1:9" ht="29.25" customHeight="1" x14ac:dyDescent="0.25">
      <c r="A55" s="11"/>
      <c r="B55" s="86"/>
      <c r="C55" s="86"/>
      <c r="D55" s="86"/>
      <c r="E55" s="87"/>
      <c r="F55" s="100" t="s">
        <v>53</v>
      </c>
      <c r="G55" s="101"/>
      <c r="H55" s="102"/>
      <c r="I55" s="20"/>
    </row>
    <row r="56" spans="1:9" ht="30" customHeight="1" x14ac:dyDescent="0.25">
      <c r="A56" s="11"/>
      <c r="B56" s="87"/>
      <c r="C56" s="92"/>
      <c r="D56" s="92"/>
      <c r="E56" s="88"/>
      <c r="F56" s="106" t="s">
        <v>40</v>
      </c>
      <c r="G56" s="107"/>
      <c r="H56" s="108"/>
      <c r="I56" s="20"/>
    </row>
    <row r="57" spans="1:9" ht="30" customHeight="1" x14ac:dyDescent="0.25">
      <c r="A57" s="11"/>
      <c r="B57" s="98" t="s">
        <v>39</v>
      </c>
      <c r="C57" s="98"/>
      <c r="D57" s="98"/>
      <c r="E57" s="12"/>
      <c r="F57" s="22"/>
      <c r="G57" s="12"/>
      <c r="H57" s="12"/>
      <c r="I57" s="20"/>
    </row>
    <row r="58" spans="1:9" ht="30" customHeight="1" x14ac:dyDescent="0.25">
      <c r="A58" s="11"/>
      <c r="B58" s="97" t="s">
        <v>42</v>
      </c>
      <c r="C58" s="97"/>
      <c r="D58" s="97"/>
      <c r="E58" s="97"/>
      <c r="F58" s="97"/>
      <c r="G58" s="97"/>
      <c r="H58" s="97"/>
      <c r="I58" s="20"/>
    </row>
    <row r="59" spans="1:9" ht="30" customHeight="1" x14ac:dyDescent="0.25">
      <c r="A59" s="23"/>
      <c r="B59" s="96"/>
      <c r="C59" s="96"/>
      <c r="D59" s="96"/>
      <c r="E59" s="96"/>
      <c r="F59" s="96"/>
      <c r="G59" s="96"/>
      <c r="H59" s="96"/>
      <c r="I59" s="24"/>
    </row>
  </sheetData>
  <sheetProtection algorithmName="SHA-512" hashValue="hlgkVzRm9eHGoLHFvpLY9W3dw8nixcM3e1XEsy9e2rX7I+goIoJkR0LX0LM1xRRhGyjp1CtS/g38Z66Gey9E2Q==" saltValue="uvZhlVmwAcgeEySawFeMKg==" spinCount="100000" sheet="1"/>
  <mergeCells count="51">
    <mergeCell ref="B14:C14"/>
    <mergeCell ref="F53:H53"/>
    <mergeCell ref="F54:H54"/>
    <mergeCell ref="F55:H55"/>
    <mergeCell ref="B56:E56"/>
    <mergeCell ref="F56:H56"/>
    <mergeCell ref="C21:F21"/>
    <mergeCell ref="B29:E29"/>
    <mergeCell ref="C25:D25"/>
    <mergeCell ref="E25:F25"/>
    <mergeCell ref="C27:D27"/>
    <mergeCell ref="E27:F27"/>
    <mergeCell ref="E26:F26"/>
    <mergeCell ref="C22:D22"/>
    <mergeCell ref="E22:F22"/>
    <mergeCell ref="C23:D23"/>
    <mergeCell ref="B59:H59"/>
    <mergeCell ref="B53:E53"/>
    <mergeCell ref="B54:E54"/>
    <mergeCell ref="B55:E55"/>
    <mergeCell ref="B58:H58"/>
    <mergeCell ref="B57:D57"/>
    <mergeCell ref="E23:F23"/>
    <mergeCell ref="C24:D24"/>
    <mergeCell ref="E24:F24"/>
    <mergeCell ref="C17:F17"/>
    <mergeCell ref="C18:F18"/>
    <mergeCell ref="C19:F19"/>
    <mergeCell ref="C20:F20"/>
    <mergeCell ref="A13:H13"/>
    <mergeCell ref="A12:H12"/>
    <mergeCell ref="A1:H1"/>
    <mergeCell ref="B2:B4"/>
    <mergeCell ref="G8:H8"/>
    <mergeCell ref="C8:D8"/>
    <mergeCell ref="G2:H2"/>
    <mergeCell ref="G6:H6"/>
    <mergeCell ref="G7:H7"/>
    <mergeCell ref="G9:H9"/>
    <mergeCell ref="G10:H10"/>
    <mergeCell ref="C2:D2"/>
    <mergeCell ref="C3:D3"/>
    <mergeCell ref="C4:D4"/>
    <mergeCell ref="C6:D6"/>
    <mergeCell ref="C7:D7"/>
    <mergeCell ref="G4:H4"/>
    <mergeCell ref="G3:H3"/>
    <mergeCell ref="G11:H11"/>
    <mergeCell ref="C9:D9"/>
    <mergeCell ref="E4:F4"/>
    <mergeCell ref="C10:D10"/>
  </mergeCells>
  <dataValidations count="33">
    <dataValidation allowBlank="1" showInputMessage="1" showErrorMessage="1" prompt="Do této buňky zadejte název společnosti a do buněk B2 až G4 další údaje o společnosti." sqref="A1" xr:uid="{00000000-0002-0000-0000-000001000000}"/>
    <dataValidation allowBlank="1" showInputMessage="1" showErrorMessage="1" prompt="Do buňky vpravo zadejte ulici a číslo domu společnosti." sqref="B2" xr:uid="{00000000-0002-0000-0000-000002000000}"/>
    <dataValidation allowBlank="1" showInputMessage="1" showErrorMessage="1" prompt="Do této buňky zadejte ulici a číslo domu společnosti." sqref="C2" xr:uid="{00000000-0002-0000-0000-000003000000}"/>
    <dataValidation allowBlank="1" showInputMessage="1" showErrorMessage="1" prompt="Do této buňky zadejte druhý řádek adresy." sqref="G10:H10 C3" xr:uid="{00000000-0002-0000-0000-000005000000}"/>
    <dataValidation allowBlank="1" showInputMessage="1" showErrorMessage="1" prompt="Do této buňky zadejte PSČ a město." sqref="C4 G11:H11" xr:uid="{00000000-0002-0000-0000-000007000000}"/>
    <dataValidation allowBlank="1" showInputMessage="1" showErrorMessage="1" prompt="Do buňky vpravo zadejte telefonní číslo." sqref="F2" xr:uid="{00000000-0002-0000-0000-000008000000}"/>
    <dataValidation allowBlank="1" showInputMessage="1" showErrorMessage="1" prompt="Do této buňky zadejte telefonní číslo." sqref="G2:H2" xr:uid="{00000000-0002-0000-0000-000009000000}"/>
    <dataValidation allowBlank="1" showInputMessage="1" showErrorMessage="1" prompt="Do buňky vpravo zadejte faxové číslo." sqref="F3" xr:uid="{00000000-0002-0000-0000-00000A000000}"/>
    <dataValidation allowBlank="1" showInputMessage="1" showErrorMessage="1" prompt="Do této buňky zadejte faxové číslo." sqref="G3:H3" xr:uid="{00000000-0002-0000-0000-00000B000000}"/>
    <dataValidation allowBlank="1" showInputMessage="1" showErrorMessage="1" prompt="Do této buňky zadejte e-mailovou adresu." sqref="G4:H4" xr:uid="{00000000-0002-0000-0000-00000D000000}"/>
    <dataValidation allowBlank="1" showInputMessage="1" showErrorMessage="1" prompt="Do buněk B6 až G10 zadejte podrobnosti o vyúčtování a do tabulky počínaje buňkou B12 zadejte fakturační údaje." sqref="B5" xr:uid="{00000000-0002-0000-0000-00000E000000}"/>
    <dataValidation allowBlank="1" showInputMessage="1" showErrorMessage="1" prompt="Do buňky vpravo zadejte číslo vyúčtování." sqref="B6" xr:uid="{00000000-0002-0000-0000-00000F000000}"/>
    <dataValidation allowBlank="1" showInputMessage="1" showErrorMessage="1" prompt="Do buňky vpravo zadejte datum." sqref="B7:B8" xr:uid="{00000000-0002-0000-0000-000010000000}"/>
    <dataValidation allowBlank="1" showInputMessage="1" showErrorMessage="1" prompt="Do této buňky zadejte datum." sqref="C7:C8" xr:uid="{00000000-0002-0000-0000-000011000000}"/>
    <dataValidation allowBlank="1" showInputMessage="1" showErrorMessage="1" prompt="Do buňky vpravo zadejte ID zákazníka." sqref="B9" xr:uid="{00000000-0002-0000-0000-000012000000}"/>
    <dataValidation allowBlank="1" showInputMessage="1" showErrorMessage="1" prompt="Do této buňky zadejte ID zákazníka." sqref="C9:C10" xr:uid="{00000000-0002-0000-0000-000013000000}"/>
    <dataValidation allowBlank="1" showInputMessage="1" showErrorMessage="1" prompt="Do buněk vpravo zadejte fakturační údaje." sqref="E6:E11" xr:uid="{00000000-0002-0000-0000-000014000000}"/>
    <dataValidation allowBlank="1" showInputMessage="1" showErrorMessage="1" prompt="Do této buňky zadejte jméno." sqref="G6:H6" xr:uid="{00000000-0002-0000-0000-000015000000}"/>
    <dataValidation allowBlank="1" showInputMessage="1" showErrorMessage="1" prompt="Do této buňky zadejte název společnosti." sqref="G7:G8 H7" xr:uid="{00000000-0002-0000-0000-000016000000}"/>
    <dataValidation allowBlank="1" showInputMessage="1" showErrorMessage="1" prompt="Do této buňky zadejte ulici a číslo domu." sqref="G9:H9" xr:uid="{00000000-0002-0000-0000-000017000000}"/>
    <dataValidation allowBlank="1" showInputMessage="1" showErrorMessage="1" prompt="Do sloupce s tímto záhlavím zadejte datum. Pomocí filtrů v záhlaví vyhledáte konkrétní položky." sqref="B30" xr:uid="{00000000-0002-0000-0000-000018000000}"/>
    <dataValidation allowBlank="1" showInputMessage="1" showErrorMessage="1" prompt="Do sloupce s tímto záhlavím zadejte typ." sqref="C30" xr:uid="{00000000-0002-0000-0000-000019000000}"/>
    <dataValidation allowBlank="1" showInputMessage="1" showErrorMessage="1" prompt="Do sloupce s tímto záhlavím zadejte číslo faktury." sqref="D30" xr:uid="{00000000-0002-0000-0000-00001A000000}"/>
    <dataValidation allowBlank="1" showInputMessage="1" showErrorMessage="1" prompt="Do sloupce s tímto záhlavím zadejte popis." sqref="E30" xr:uid="{00000000-0002-0000-0000-00001B000000}"/>
    <dataValidation allowBlank="1" showInputMessage="1" showErrorMessage="1" prompt="Do sloupce s tímto záhlavím zadejte částku." sqref="F30" xr:uid="{00000000-0002-0000-0000-00001C000000}"/>
    <dataValidation allowBlank="1" showInputMessage="1" showErrorMessage="1" prompt="Do sloupce s tímto záhlavím zadejte platbu." sqref="G30" xr:uid="{00000000-0002-0000-0000-00001D000000}"/>
    <dataValidation allowBlank="1" showInputMessage="1" showErrorMessage="1" prompt="Ve sloupci s tímto záhlavím se automaticky počítá zůstatek." sqref="H30" xr:uid="{00000000-0002-0000-0000-00001E000000}"/>
    <dataValidation allowBlank="1" showInputMessage="1" showErrorMessage="1" prompt="Do buňky vpravo zadejte jméno osoby, které se účtuje." sqref="F6" xr:uid="{00000000-0002-0000-0000-000027000000}"/>
    <dataValidation allowBlank="1" showInputMessage="1" showErrorMessage="1" prompt="Do buňky vpravo zadejte název společnosti, které se fakturuje." sqref="F7:F8" xr:uid="{00000000-0002-0000-0000-000028000000}"/>
    <dataValidation allowBlank="1" showInputMessage="1" showErrorMessage="1" prompt="Do buňky vpravo zadejte ulici a číslo domu společnosti, které se fakturuje." sqref="F9" xr:uid="{00000000-0002-0000-0000-000029000000}"/>
    <dataValidation allowBlank="1" showInputMessage="1" showErrorMessage="1" prompt="Do buňky vpravo zadejte druhý řádek adresy, na kterou se fakturuje." sqref="F10" xr:uid="{00000000-0002-0000-0000-00002A000000}"/>
    <dataValidation allowBlank="1" showInputMessage="1" showErrorMessage="1" prompt="Do buňky vpravo zadejte PSČ a město z fakturačních údajů." sqref="F11" xr:uid="{00000000-0002-0000-0000-00002B000000}"/>
    <dataValidation allowBlank="1" showInputMessage="1" showErrorMessage="1" prompt="Do této buňky zadejte číslo vyúčtování." sqref="C6:D6" xr:uid="{00000000-0002-0000-0000-00002D000000}"/>
  </dataValidations>
  <printOptions horizontalCentered="1"/>
  <pageMargins left="0.25" right="0.25" top="0.75" bottom="0.75" header="0.3" footer="0.3"/>
  <pageSetup paperSize="9" scale="50" orientation="portrait" r:id="rId1"/>
  <headerFooter differentFirst="1">
    <oddFooter>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B52E-7476-4A70-80E8-5338322ED317}">
  <dimension ref="A1:G28"/>
  <sheetViews>
    <sheetView workbookViewId="0">
      <selection activeCell="F24" sqref="F24"/>
    </sheetView>
  </sheetViews>
  <sheetFormatPr defaultRowHeight="15" x14ac:dyDescent="0.25"/>
  <cols>
    <col min="1" max="1" width="9.5703125" customWidth="1"/>
    <col min="2" max="2" width="11.28515625" customWidth="1"/>
    <col min="3" max="3" width="13" customWidth="1"/>
    <col min="4" max="4" width="25.85546875" customWidth="1"/>
    <col min="5" max="5" width="14.42578125" customWidth="1"/>
    <col min="6" max="6" width="12.5703125" customWidth="1"/>
    <col min="7" max="7" width="11.7109375" customWidth="1"/>
  </cols>
  <sheetData>
    <row r="1" spans="1:7" x14ac:dyDescent="0.25">
      <c r="A1" s="110" t="s">
        <v>56</v>
      </c>
      <c r="B1" s="110"/>
      <c r="C1" s="110"/>
      <c r="D1" s="110"/>
      <c r="E1" s="12"/>
      <c r="F1" s="12"/>
      <c r="G1" s="12"/>
    </row>
    <row r="2" spans="1:7" ht="36.75" customHeight="1" thickBot="1" x14ac:dyDescent="0.3">
      <c r="A2" s="54" t="s">
        <v>32</v>
      </c>
      <c r="B2" s="54" t="s">
        <v>33</v>
      </c>
      <c r="C2" s="54" t="s">
        <v>34</v>
      </c>
      <c r="D2" s="54" t="s">
        <v>1</v>
      </c>
      <c r="E2" s="54" t="s">
        <v>36</v>
      </c>
      <c r="F2" s="54" t="s">
        <v>35</v>
      </c>
      <c r="G2" s="54" t="s">
        <v>37</v>
      </c>
    </row>
    <row r="3" spans="1:7" ht="15.75" thickTop="1" x14ac:dyDescent="0.25">
      <c r="A3" s="49"/>
      <c r="B3" s="50"/>
      <c r="C3" s="51"/>
      <c r="D3" s="52"/>
      <c r="E3" s="53"/>
      <c r="F3" s="53"/>
      <c r="G3" s="53"/>
    </row>
    <row r="4" spans="1:7" x14ac:dyDescent="0.25">
      <c r="A4" s="33"/>
      <c r="B4" s="34"/>
      <c r="C4" s="35"/>
      <c r="D4" s="36"/>
      <c r="E4" s="37"/>
      <c r="F4" s="37"/>
      <c r="G4" s="37"/>
    </row>
    <row r="5" spans="1:7" x14ac:dyDescent="0.25">
      <c r="A5" s="33"/>
      <c r="B5" s="34"/>
      <c r="C5" s="35"/>
      <c r="D5" s="36"/>
      <c r="E5" s="37"/>
      <c r="F5" s="37"/>
      <c r="G5" s="37"/>
    </row>
    <row r="6" spans="1:7" x14ac:dyDescent="0.25">
      <c r="A6" s="33"/>
      <c r="B6" s="34"/>
      <c r="C6" s="35"/>
      <c r="D6" s="36"/>
      <c r="E6" s="37"/>
      <c r="F6" s="37"/>
      <c r="G6" s="37"/>
    </row>
    <row r="7" spans="1:7" x14ac:dyDescent="0.25">
      <c r="A7" s="33"/>
      <c r="B7" s="34"/>
      <c r="C7" s="35"/>
      <c r="D7" s="36"/>
      <c r="E7" s="37"/>
      <c r="F7" s="37"/>
      <c r="G7" s="37"/>
    </row>
    <row r="8" spans="1:7" x14ac:dyDescent="0.25">
      <c r="A8" s="33"/>
      <c r="B8" s="34"/>
      <c r="C8" s="35"/>
      <c r="D8" s="36"/>
      <c r="E8" s="37"/>
      <c r="F8" s="37"/>
      <c r="G8" s="37"/>
    </row>
    <row r="9" spans="1:7" x14ac:dyDescent="0.25">
      <c r="A9" s="33"/>
      <c r="B9" s="34"/>
      <c r="C9" s="35"/>
      <c r="D9" s="36"/>
      <c r="E9" s="37"/>
      <c r="F9" s="37"/>
      <c r="G9" s="37"/>
    </row>
    <row r="10" spans="1:7" x14ac:dyDescent="0.25">
      <c r="A10" s="33"/>
      <c r="B10" s="34"/>
      <c r="C10" s="35"/>
      <c r="D10" s="36"/>
      <c r="E10" s="37"/>
      <c r="F10" s="37"/>
      <c r="G10" s="37" t="str">
        <f>IF(Data2[[#This Row],[ČÁSTKA CELKEM]]&gt;0,Data2[[#This Row],[ČÁSTKA CELKEM]]-Data2[[#This Row],[Z TOHOT DOTACE]],"")</f>
        <v/>
      </c>
    </row>
    <row r="11" spans="1:7" x14ac:dyDescent="0.25">
      <c r="A11" s="33"/>
      <c r="B11" s="34"/>
      <c r="C11" s="35"/>
      <c r="D11" s="36"/>
      <c r="E11" s="37"/>
      <c r="F11" s="37"/>
      <c r="G11" s="37" t="str">
        <f>IF(Data2[[#This Row],[ČÁSTKA CELKEM]]&gt;0,Data2[[#This Row],[ČÁSTKA CELKEM]]-Data2[[#This Row],[Z TOHOT DOTACE]],"")</f>
        <v/>
      </c>
    </row>
    <row r="12" spans="1:7" x14ac:dyDescent="0.25">
      <c r="A12" s="33"/>
      <c r="B12" s="34"/>
      <c r="C12" s="35"/>
      <c r="D12" s="36"/>
      <c r="E12" s="37"/>
      <c r="F12" s="37"/>
      <c r="G12" s="37" t="str">
        <f>IF(Data2[[#This Row],[ČÁSTKA CELKEM]]&gt;0,Data2[[#This Row],[ČÁSTKA CELKEM]]-Data2[[#This Row],[Z TOHOT DOTACE]],"")</f>
        <v/>
      </c>
    </row>
    <row r="13" spans="1:7" x14ac:dyDescent="0.25">
      <c r="A13" s="33"/>
      <c r="B13" s="34"/>
      <c r="C13" s="35"/>
      <c r="D13" s="36"/>
      <c r="E13" s="37"/>
      <c r="F13" s="37"/>
      <c r="G13" s="37" t="str">
        <f>IF(Data2[[#This Row],[ČÁSTKA CELKEM]]&gt;0,Data2[[#This Row],[ČÁSTKA CELKEM]]-Data2[[#This Row],[Z TOHOT DOTACE]],"")</f>
        <v/>
      </c>
    </row>
    <row r="14" spans="1:7" x14ac:dyDescent="0.25">
      <c r="A14" s="33"/>
      <c r="B14" s="34"/>
      <c r="C14" s="35"/>
      <c r="D14" s="36"/>
      <c r="E14" s="37"/>
      <c r="F14" s="37"/>
      <c r="G14" s="37" t="str">
        <f>IF(Data2[[#This Row],[ČÁSTKA CELKEM]]&gt;0,Data2[[#This Row],[ČÁSTKA CELKEM]]-Data2[[#This Row],[Z TOHOT DOTACE]],"")</f>
        <v/>
      </c>
    </row>
    <row r="15" spans="1:7" x14ac:dyDescent="0.25">
      <c r="A15" s="33"/>
      <c r="B15" s="34"/>
      <c r="C15" s="35"/>
      <c r="D15" s="36"/>
      <c r="E15" s="37"/>
      <c r="F15" s="37"/>
      <c r="G15" s="37" t="str">
        <f>IF(Data2[[#This Row],[ČÁSTKA CELKEM]]&gt;0,Data2[[#This Row],[ČÁSTKA CELKEM]]-Data2[[#This Row],[Z TOHOT DOTACE]],"")</f>
        <v/>
      </c>
    </row>
    <row r="16" spans="1:7" x14ac:dyDescent="0.25">
      <c r="A16" s="33"/>
      <c r="B16" s="34"/>
      <c r="C16" s="35"/>
      <c r="D16" s="36"/>
      <c r="E16" s="37"/>
      <c r="F16" s="37"/>
      <c r="G16" s="37"/>
    </row>
    <row r="17" spans="1:7" x14ac:dyDescent="0.25">
      <c r="A17" s="33"/>
      <c r="B17" s="34"/>
      <c r="C17" s="35"/>
      <c r="D17" s="36"/>
      <c r="E17" s="37"/>
      <c r="F17" s="37"/>
      <c r="G17" s="37" t="str">
        <f>IF(Data2[[#This Row],[ČÁSTKA CELKEM]]&gt;0,Data2[[#This Row],[ČÁSTKA CELKEM]]-Data2[[#This Row],[Z TOHOT DOTACE]],"")</f>
        <v/>
      </c>
    </row>
    <row r="18" spans="1:7" x14ac:dyDescent="0.25">
      <c r="A18" s="33"/>
      <c r="B18" s="34"/>
      <c r="C18" s="35"/>
      <c r="D18" s="36"/>
      <c r="E18" s="37"/>
      <c r="F18" s="37"/>
      <c r="G18" s="37"/>
    </row>
    <row r="19" spans="1:7" x14ac:dyDescent="0.25">
      <c r="A19" s="33"/>
      <c r="B19" s="34"/>
      <c r="C19" s="35"/>
      <c r="D19" s="36"/>
      <c r="E19" s="37"/>
      <c r="F19" s="37"/>
      <c r="G19" s="37" t="str">
        <f>IF(Data2[[#This Row],[ČÁSTKA CELKEM]]&gt;0,Data2[[#This Row],[ČÁSTKA CELKEM]]-Data2[[#This Row],[Z TOHOT DOTACE]],"")</f>
        <v/>
      </c>
    </row>
    <row r="20" spans="1:7" x14ac:dyDescent="0.25">
      <c r="A20" s="33"/>
      <c r="B20" s="34"/>
      <c r="C20" s="35"/>
      <c r="D20" s="36"/>
      <c r="E20" s="37"/>
      <c r="F20" s="37"/>
      <c r="G20" s="37"/>
    </row>
    <row r="21" spans="1:7" x14ac:dyDescent="0.25">
      <c r="A21" s="33"/>
      <c r="B21" s="34"/>
      <c r="C21" s="35"/>
      <c r="D21" s="36"/>
      <c r="E21" s="37"/>
      <c r="F21" s="37"/>
      <c r="G21" s="37" t="str">
        <f>IF(Data2[[#This Row],[ČÁSTKA CELKEM]]&gt;0,Data2[[#This Row],[ČÁSTKA CELKEM]]-Data2[[#This Row],[Z TOHOT DOTACE]],"")</f>
        <v/>
      </c>
    </row>
    <row r="22" spans="1:7" ht="15.75" thickBot="1" x14ac:dyDescent="0.3">
      <c r="A22" s="38"/>
      <c r="B22" s="39"/>
      <c r="C22" s="40"/>
      <c r="D22" s="41"/>
      <c r="E22" s="42"/>
      <c r="F22" s="42"/>
      <c r="G22" s="42"/>
    </row>
    <row r="23" spans="1:7" ht="16.5" thickTop="1" thickBot="1" x14ac:dyDescent="0.3">
      <c r="A23" s="43"/>
      <c r="B23" s="43"/>
      <c r="C23" s="43"/>
      <c r="D23" s="43" t="s">
        <v>52</v>
      </c>
      <c r="E23" s="44">
        <f>SUM(Data2[ČÁSTKA CELKEM])</f>
        <v>0</v>
      </c>
      <c r="F23" s="44">
        <f>SUM(Data2[Z TOHOT DOTACE])</f>
        <v>0</v>
      </c>
      <c r="G23" s="44"/>
    </row>
    <row r="26" spans="1:7" ht="15.75" thickBot="1" x14ac:dyDescent="0.3">
      <c r="A26" s="61"/>
      <c r="B26" s="61"/>
      <c r="C26" s="61"/>
      <c r="D26" s="118" t="s">
        <v>36</v>
      </c>
      <c r="E26" s="119"/>
      <c r="F26" s="112" t="s">
        <v>35</v>
      </c>
      <c r="G26" s="113"/>
    </row>
    <row r="27" spans="1:7" ht="15.75" thickTop="1" x14ac:dyDescent="0.25">
      <c r="A27" s="62"/>
      <c r="B27" s="1"/>
      <c r="C27" s="63"/>
      <c r="D27" s="114">
        <f>Data2[[#Totals],[ČÁSTKA CELKEM]]+Data[[#Totals],[ČÁSTKA CELKEM]]</f>
        <v>0</v>
      </c>
      <c r="E27" s="115"/>
      <c r="F27" s="114">
        <f>Data2[[#Totals],[Z TOHOT DOTACE]]+VYÚČTOVÁNÍ!G51</f>
        <v>0</v>
      </c>
      <c r="G27" s="115"/>
    </row>
    <row r="28" spans="1:7" x14ac:dyDescent="0.25">
      <c r="A28" s="62"/>
      <c r="B28" s="1"/>
      <c r="C28" s="63"/>
      <c r="D28" s="116"/>
      <c r="E28" s="117"/>
      <c r="F28" s="116"/>
      <c r="G28" s="117"/>
    </row>
  </sheetData>
  <sheetProtection algorithmName="SHA-512" hashValue="rLtIlFUK2kWyVEhXvwva9SmYKVOlugDFUk1Jke77dmj0/TmsdzxRZtwp0GWkXaaDtjfXAqpkXZX8kvBudRW1Uw==" saltValue="PXBDm/e9SaF4pVNNRETkmg==" spinCount="100000" sheet="1" objects="1" scenarios="1"/>
  <mergeCells count="7">
    <mergeCell ref="A1:D1"/>
    <mergeCell ref="F26:G26"/>
    <mergeCell ref="F27:G27"/>
    <mergeCell ref="F28:G28"/>
    <mergeCell ref="D26:E26"/>
    <mergeCell ref="D27:E27"/>
    <mergeCell ref="D28:E28"/>
  </mergeCells>
  <dataValidations count="7">
    <dataValidation allowBlank="1" showInputMessage="1" showErrorMessage="1" prompt="Ve sloupci s tímto záhlavím se automaticky počítá zůstatek." sqref="G2" xr:uid="{9EBEE0B9-A025-440E-96BF-0CCA59BA24FA}"/>
    <dataValidation allowBlank="1" showInputMessage="1" showErrorMessage="1" prompt="Do sloupce s tímto záhlavím zadejte platbu." sqref="F2 F26" xr:uid="{B0AD834D-0224-422C-850F-D49239CFA799}"/>
    <dataValidation allowBlank="1" showInputMessage="1" showErrorMessage="1" prompt="Do sloupce s tímto záhlavím zadejte částku." sqref="E2 D26" xr:uid="{6ECC0B2B-DEF1-42E5-A19D-10583DA4DC05}"/>
    <dataValidation allowBlank="1" showInputMessage="1" showErrorMessage="1" prompt="Do sloupce s tímto záhlavím zadejte popis." sqref="D2" xr:uid="{CD77C029-C61D-4182-A8D3-FE6A3B70F2AF}"/>
    <dataValidation allowBlank="1" showInputMessage="1" showErrorMessage="1" prompt="Do sloupce s tímto záhlavím zadejte číslo faktury." sqref="C2 C26" xr:uid="{A7459B91-1530-4D3B-9043-D90571A70206}"/>
    <dataValidation allowBlank="1" showInputMessage="1" showErrorMessage="1" prompt="Do sloupce s tímto záhlavím zadejte typ." sqref="B2 B26" xr:uid="{777564EE-B30C-44BF-929F-D0942B6EEC07}"/>
    <dataValidation allowBlank="1" showInputMessage="1" showErrorMessage="1" prompt="Do sloupce s tímto záhlavím zadejte datum. Pomocí filtrů v záhlaví vyhledáte konkrétní položky." sqref="A2 A26" xr:uid="{D70191E3-9CB0-4BAC-8D7B-C81522E65A5C}"/>
  </dataValidations>
  <pageMargins left="0.25" right="0.25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601B591C0A5643905FA36ACD202310" ma:contentTypeVersion="2" ma:contentTypeDescription="Vytvoří nový dokument" ma:contentTypeScope="" ma:versionID="c29a5f8dd866c2dd38128b6042494801">
  <xsd:schema xmlns:xsd="http://www.w3.org/2001/XMLSchema" xmlns:xs="http://www.w3.org/2001/XMLSchema" xmlns:p="http://schemas.microsoft.com/office/2006/metadata/properties" xmlns:ns3="1737948e-a0c6-43a6-b9db-7b667e1073b6" targetNamespace="http://schemas.microsoft.com/office/2006/metadata/properties" ma:root="true" ma:fieldsID="eaef402805128cbe75c9d5e756cf1a8c" ns3:_="">
    <xsd:import namespace="1737948e-a0c6-43a6-b9db-7b667e1073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7948e-a0c6-43a6-b9db-7b667e1073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BB8413-8B55-4CC0-B9CE-AF6535D933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7948e-a0c6-43a6-b9db-7b667e1073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CE57C2E-69BA-430F-978A-CEBCDE9520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4CDA6E-1FAF-409E-B841-152B81050AF1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737948e-a0c6-43a6-b9db-7b667e1073b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7</vt:i4>
      </vt:variant>
    </vt:vector>
  </HeadingPairs>
  <TitlesOfParts>
    <vt:vector size="9" baseType="lpstr">
      <vt:lpstr>VYÚČTOVÁNÍ</vt:lpstr>
      <vt:lpstr>pokračování přehledu dokladů</vt:lpstr>
      <vt:lpstr>NadpisSloupce1</vt:lpstr>
      <vt:lpstr>VYÚČTOVÁNÍ!Názvy_tisku</vt:lpstr>
      <vt:lpstr>'pokračování přehledu dokladů'!Oblast_tisku</vt:lpstr>
      <vt:lpstr>OblastNadpisuŘádku1..C4</vt:lpstr>
      <vt:lpstr>OblastNadpisuŘádku2..G4</vt:lpstr>
      <vt:lpstr>OblastNadpisuŘádku3..C8</vt:lpstr>
      <vt:lpstr>OblastNadpisuŘádku4..G10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2018-07-26T05:40:50Z</dcterms:created>
  <dcterms:modified xsi:type="dcterms:W3CDTF">2021-10-05T06:02:45Z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0x010100C0601B591C0A5643905FA36ACD202310</vt:lpwstr>
  </property>
</Properties>
</file>